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21" r:id="rId1"/>
  </sheets>
  <definedNames>
    <definedName name="_xlnm._FilterDatabase" localSheetId="0" hidden="1">Sheet1!$A$5:$AH$149</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<sst xmlns="http://schemas.openxmlformats.org/spreadsheetml/2006/main" count="3000" uniqueCount="791">
  <si>
    <t>附件2</t>
  </si>
  <si>
    <t>石楼县2024年第一次财政衔接资金项目安排计划表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</si>
  <si>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</si>
  <si>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</si>
  <si>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</si>
  <si>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</si>
  <si>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</si>
  <si>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</si>
  <si>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</si>
  <si>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</si>
  <si>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</si>
  <si>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</si>
  <si>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</si>
  <si>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</si>
  <si>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</si>
  <si>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已经安排项目资金</t>
  </si>
  <si>
    <t>本次按排整合资金</t>
  </si>
  <si>
    <t>实施年度</t>
  </si>
  <si>
    <t>完结年度</t>
  </si>
  <si>
    <t>资金来源</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</si>
  <si>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</si>
  <si>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</si>
  <si>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</si>
  <si>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</si>
  <si>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</si>
  <si>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</si>
  <si>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</si>
  <si>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</si>
  <si>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</si>
  <si>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</si>
  <si>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</si>
  <si>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</si>
  <si>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</si>
  <si>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</si>
  <si>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</si>
  <si>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</si>
  <si>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</si>
  <si>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</si>
  <si>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</si>
  <si>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2024年石楼县灵泉镇西卫村产业路硬化项目</t>
  </si>
  <si>
    <t>新建</t>
  </si>
  <si>
    <t>乡村建设行动</t>
  </si>
  <si>
    <t>农村基础设施</t>
  </si>
  <si>
    <t>产业路建设</t>
  </si>
  <si>
    <t>西卫</t>
  </si>
  <si>
    <t>贺家岭坡底至白家沟岔，上垣里至石旦则梁路基共计2公里。宽3.5米，硬化产业路共计2公里，宽3米，厚度12公分及相关附属设施。</t>
  </si>
  <si>
    <t>公里</t>
  </si>
  <si>
    <t>2月</t>
  </si>
  <si>
    <t>28.5万元/公里</t>
  </si>
  <si>
    <t>贺家岭坡底至白家沟岔，上垣里至石旦则梁路基共计2公里。宽3.5米，硬化产业路共计2公里，宽3米，厚度12公分及相关附属设施。贺家岭、白家沟岔、上垣里、石旦则梁共计耕地1000余亩，减少每年因自然灾害导致的维修产业路费用，服务全村秋收及出行方便。</t>
  </si>
  <si>
    <t>群众参与工程建设，投劳部分选择脱困户、监测户中有劳动力的人员参加，增加脱困户、监测户劳务直接收入</t>
  </si>
  <si>
    <t>城乡建设和交通运输局</t>
  </si>
  <si>
    <t>田建军</t>
  </si>
  <si>
    <t>灵泉镇</t>
  </si>
  <si>
    <t>吴锋平</t>
  </si>
  <si>
    <t>西卫村委</t>
  </si>
  <si>
    <t>贾应珍</t>
  </si>
  <si>
    <t>2024.3.1</t>
  </si>
  <si>
    <t>2024.5.1</t>
  </si>
  <si>
    <t>晋财农【2023】144号</t>
  </si>
  <si>
    <t>库存</t>
  </si>
  <si>
    <t>2024年石楼县灵泉镇胡家峪村过水桥建设项目</t>
  </si>
  <si>
    <t>农村道路建设（小型桥梁）</t>
  </si>
  <si>
    <t>胡家峪</t>
  </si>
  <si>
    <t>新建过水桥1座，长25米，宽4米，高3米</t>
  </si>
  <si>
    <t>座</t>
  </si>
  <si>
    <t>1月</t>
  </si>
  <si>
    <t>9.5万元/座</t>
  </si>
  <si>
    <t>新建过水桥1座，长25米，宽4米，高3米，减少每年因自然灾害导致的维修产业路费用，服务全村秋收及出行方便。</t>
  </si>
  <si>
    <t>胡家峪村委</t>
  </si>
  <si>
    <t>郑云平</t>
  </si>
  <si>
    <t>2024.6.1</t>
  </si>
  <si>
    <t>2024年石楼县灵泉镇胡家峪村香菇大棚配套打井建设项目</t>
  </si>
  <si>
    <t>产业发展</t>
  </si>
  <si>
    <t>配套设施项目</t>
  </si>
  <si>
    <t>小型农田水利设施建设</t>
  </si>
  <si>
    <t>打深井一口，管道长200米，配套水泵</t>
  </si>
  <si>
    <t>处</t>
  </si>
  <si>
    <t>9.3万元/处</t>
  </si>
  <si>
    <t>打深井一口，管道长200米，配套水泵，服务香菇大棚和水果采摘园，提高灌溉及时率，增加村民收入。</t>
  </si>
  <si>
    <t>农业农村和水利局</t>
  </si>
  <si>
    <t>刘保荣</t>
  </si>
  <si>
    <t>晋财农[2023]158号</t>
  </si>
  <si>
    <t>2024年石楼县灵泉镇胡家峪村贾家沟产业路硬化项目</t>
  </si>
  <si>
    <t>贾贾沟</t>
  </si>
  <si>
    <t>平整路基共计2.5公里，宽3.5米，硬化产业路共计2.5公里，宽3米，厚度15公分</t>
  </si>
  <si>
    <t>40万元/公里</t>
  </si>
  <si>
    <t>平整路基共计2.5公里，宽3.5米，硬化产业路共计2.5公里，宽3米，厚度15公分，减少每年因自然灾害导致的维修产业路费用，服务全村秋收及出行方便。</t>
  </si>
  <si>
    <t>调整后</t>
  </si>
  <si>
    <t>2024年石楼县灵泉镇南辰村产业路硬化项目</t>
  </si>
  <si>
    <t>南辰</t>
  </si>
  <si>
    <t>平整路基共计8公里，宽3.5米，硬化产业路共计1.5公里，宽3米，厚度12公分及相关附属设施。</t>
  </si>
  <si>
    <t>5月</t>
  </si>
  <si>
    <t>平整路基共计8公里，宽3.5米，硬化产业路共计1.5公里，宽3米，厚度12公分及相关附属设施减少每年因自然灾害导致的维修产业路费用，服务全村秋收及出行方便。</t>
  </si>
  <si>
    <t>南辰村</t>
  </si>
  <si>
    <t>张瑞雄</t>
  </si>
  <si>
    <t>2024.3.15</t>
  </si>
  <si>
    <t>2024.8.15</t>
  </si>
  <si>
    <t>2024年石楼县灵泉镇东卫村内至后沟里产业路硬化项目</t>
  </si>
  <si>
    <t>东卫</t>
  </si>
  <si>
    <t>东卫村内至后沟里平整路基共计5公里，宽3.5米，硬化产业路共计1.5公里，宽3.5米，厚度18公分及相关附属设施。</t>
  </si>
  <si>
    <t>3月</t>
  </si>
  <si>
    <t>东卫村内至后沟里平整路基共计5公里，宽3.5米，硬化产业路共计1.5公里，宽3.5米，厚度18公分及相关附属设施，减少每年因自然灾害导致的维修产业路费用，服务全村秋收及出行方便。</t>
  </si>
  <si>
    <t>东卫村</t>
  </si>
  <si>
    <t>刘晓宏</t>
  </si>
  <si>
    <t>2024.4.1</t>
  </si>
  <si>
    <t>2024.7.1</t>
  </si>
  <si>
    <t>2024年石楼县灵泉镇脱贫劳动力外出务工就业
稳岗补助项目</t>
  </si>
  <si>
    <t>就业项目</t>
  </si>
  <si>
    <t>务工补助</t>
  </si>
  <si>
    <t>劳务补助</t>
  </si>
  <si>
    <t>脱贫劳动力务工就业稳岗补助，对务工就业6个月以上，月工资达到1000元以上的脱贫户、监测户劳动力，按照每人每月200元的标准给予稳岗补助，补助6个月。</t>
  </si>
  <si>
    <t>人</t>
  </si>
  <si>
    <t>12月</t>
  </si>
  <si>
    <t>1200元/年/人</t>
  </si>
  <si>
    <t>通过项目实施，稳定就业，有效提升脱贫劳动力稳岗增收。稳住了岗位、实现了就业，为防止返贫致贫奠定了坚实支撑。覆盖脱贫人口3646人。</t>
  </si>
  <si>
    <t>外出务工脱贫劳动力直接增收，防止返贫稳定脱贫。</t>
  </si>
  <si>
    <t>民政和人力资源社会保障局</t>
  </si>
  <si>
    <t>王喜平</t>
  </si>
  <si>
    <t>2024.1.11</t>
  </si>
  <si>
    <t>2023.12.30</t>
  </si>
  <si>
    <t>小计</t>
  </si>
  <si>
    <t>2024年石楼县罗村镇前圪垛村委中药材种植奖补第二年管护项目</t>
  </si>
  <si>
    <t>续建</t>
  </si>
  <si>
    <t>生产项目</t>
  </si>
  <si>
    <t>种植业基地</t>
  </si>
  <si>
    <t>前圪垛</t>
  </si>
  <si>
    <t>对2023年栽植的1000亩连翘进行第二年管护，包括补植、松土除草及病虫害防治。</t>
  </si>
  <si>
    <t>亩</t>
  </si>
  <si>
    <t>9月</t>
  </si>
  <si>
    <t>0.01万元/亩</t>
  </si>
  <si>
    <t>0.08万元/亩</t>
  </si>
  <si>
    <t>发展林下经济，充分利用土地资源，保持水土流失，改善生态环境，增加群众收入</t>
  </si>
  <si>
    <t>群众参与项目建设，获得劳务报酬。项目建成后，形成规模中药材种植基地，促进发展特色产业，增加农户收入。</t>
  </si>
  <si>
    <t>罗村镇</t>
  </si>
  <si>
    <t>宋大伟</t>
  </si>
  <si>
    <t>前圪垛村</t>
  </si>
  <si>
    <t>马利平</t>
  </si>
  <si>
    <t>2024.11.30</t>
  </si>
  <si>
    <t>2024年石楼县罗村镇罗村村委霍阳庄村中药材种植奖补第二年管护项目</t>
  </si>
  <si>
    <t>霍阳庄</t>
  </si>
  <si>
    <t>对2023年栽植的1600亩连翘进行第二年管护，包括补植、松土除草及病虫害防治。</t>
  </si>
  <si>
    <t>发展林下经济，充分利用土地资源，增加群众收入</t>
  </si>
  <si>
    <t>群众参与工程建设，投劳部分选择建档立卡户中有劳动力的人员参加，增加农户劳务直接收入</t>
  </si>
  <si>
    <t>罗村村委</t>
  </si>
  <si>
    <t>郑瑜</t>
  </si>
  <si>
    <t>2024年石楼县罗村镇蒙牛奶牛养殖场土地平整一期项目</t>
  </si>
  <si>
    <t>养殖业基地</t>
  </si>
  <si>
    <t>霍阳庄-冀家沟</t>
  </si>
  <si>
    <t>平整场地</t>
  </si>
  <si>
    <t>6月</t>
  </si>
  <si>
    <t>5.82万元/亩</t>
  </si>
  <si>
    <t>平整场地发展养牛产业，促进农户增收</t>
  </si>
  <si>
    <t>2024.4.10</t>
  </si>
  <si>
    <t>2024.10.10</t>
  </si>
  <si>
    <t>晋财农【2023】144号（1910.757）
晋财农[2023]158号(69.243万元）</t>
  </si>
  <si>
    <t>2024年石楼县罗村镇罗村道路维修项目</t>
  </si>
  <si>
    <t>农村道路建设（通村路）</t>
  </si>
  <si>
    <t>罗村</t>
  </si>
  <si>
    <t>维修受损道路6945平米，</t>
  </si>
  <si>
    <t>平米</t>
  </si>
  <si>
    <t>0.1051万元/平米</t>
  </si>
  <si>
    <t>维修受损道路6945平米，可解决989名群众生产、生活出行困难的问题</t>
  </si>
  <si>
    <t>群众参与工程建设，投劳部分选择贫困户中有劳动力的人员参加，增加贫困户劳务直接收入</t>
  </si>
  <si>
    <t>2024.6.10</t>
  </si>
  <si>
    <t>2024年石楼县罗村镇沙窑村设施蔬菜大棚三期产业路硬化项目</t>
  </si>
  <si>
    <t>沙窑村</t>
  </si>
  <si>
    <t>在沙窑村设施大棚蔬菜第三期基地整理路基、硬化道路560米</t>
  </si>
  <si>
    <t>米</t>
  </si>
  <si>
    <t>0.12万元/米</t>
  </si>
  <si>
    <t>在沙窑村设施大棚蔬菜第三期基地整理路基、硬化道路560米，可改善设施大棚生产运行交通条件</t>
  </si>
  <si>
    <t>2024.5.10</t>
  </si>
  <si>
    <t>2024.7.10</t>
  </si>
  <si>
    <t>2024年石楼县罗村镇马家庄村圪罗夫沟腰则沟产业路硬化项目</t>
  </si>
  <si>
    <t>马家庄</t>
  </si>
  <si>
    <t>新开道及硬化宽3.5米，长2公里。</t>
  </si>
  <si>
    <t>34.02万元/公里</t>
  </si>
  <si>
    <t>256</t>
  </si>
  <si>
    <t>方便群众出行，增加农民收入。</t>
  </si>
  <si>
    <t>2024年石楼县罗村镇脱贫劳动力外出务工就业稳岗补助项目</t>
  </si>
  <si>
    <t xml:space="preserve">罗村镇 </t>
  </si>
  <si>
    <t>1200元/年./人</t>
  </si>
  <si>
    <t>通过项目实施，稳定就业，有效提升脱贫劳动力稳岗增收。稳住了岗位、实现了就业，为防止返贫致贫奠定了坚实支撑。覆盖脱贫人口997人。</t>
  </si>
  <si>
    <t>2024.8.10</t>
  </si>
  <si>
    <t>2024.11.10</t>
  </si>
  <si>
    <t>2024年石楼县罗村镇肉牛养殖场附属工程建设项目</t>
  </si>
  <si>
    <t>罗村泊河委西沟村</t>
  </si>
  <si>
    <t>肉牛养殖场排水附属工程建设</t>
  </si>
  <si>
    <t>套</t>
  </si>
  <si>
    <t>8月</t>
  </si>
  <si>
    <t>715.417万元/套</t>
  </si>
  <si>
    <t>建成后确保如期收益，确保带动200户农户增收。</t>
  </si>
  <si>
    <t>群众参与工程建设，投劳部分选择建档立卡户中有劳动力的人员参加，增加农户劳务直接收入，带动农户养牛</t>
  </si>
  <si>
    <t>2024.1.1</t>
  </si>
  <si>
    <t>2024.12.10</t>
  </si>
  <si>
    <t>2023年石楼县罗村镇霍阳庄村产业路建设项目</t>
  </si>
  <si>
    <t>霍阳庄村南岭沟</t>
  </si>
  <si>
    <t>道路硬化，有个过水桥，沟与油路口有个水沟，需要修个小型过水桥。</t>
  </si>
  <si>
    <t xml:space="preserve">公里  </t>
  </si>
  <si>
    <t>35万元/公里</t>
  </si>
  <si>
    <t>2023.8.10</t>
  </si>
  <si>
    <t>2023.11.10</t>
  </si>
  <si>
    <t>2024年石楼县罗村镇丁庄宜机化土地改造项目</t>
  </si>
  <si>
    <t>丁庄村</t>
  </si>
  <si>
    <t>丁庄村整理土地490亩</t>
  </si>
  <si>
    <t>0.25万元/亩</t>
  </si>
  <si>
    <t>0.3万元</t>
  </si>
  <si>
    <t>丁庄村整理土地490亩.项目惠及80户219余口人，项目实施后户均增收1200元</t>
  </si>
  <si>
    <t>2024年石楼县罗村镇霍阳庄宜机化土地改造项目</t>
  </si>
  <si>
    <t>霍阳庄村</t>
  </si>
  <si>
    <t>霍阳庄村整理土地400亩</t>
  </si>
  <si>
    <t>霍阳庄村整理土地400亩.项目惠及62户128口人，项目实施后户均增收1200元.</t>
  </si>
  <si>
    <t>2024年石楼县罗村镇王家沟宜机化土地改造项目</t>
  </si>
  <si>
    <t>罗村村委王家沟村</t>
  </si>
  <si>
    <t>对王家沟700亩土地进行平整，实现机械化操作，涉及农户68户，人口210口人。</t>
  </si>
  <si>
    <t>对王家沟700亩土地进行平整，实现机械化操作，涉及农户68户，人口210口人</t>
  </si>
  <si>
    <t>2024年石楼县义牒镇留村村委中药材种植奖补第二年管护项目</t>
  </si>
  <si>
    <t>留村村</t>
  </si>
  <si>
    <t>发展林下经济，充分利用土地资源，保持水土流失，改善生态环境，增加群众收入.该项目覆盖农户118户，人口308人，其中脱贫户及监测户50户，138人。</t>
  </si>
  <si>
    <t>群众参与项目建设获得劳务报酬。增加受益户收入</t>
  </si>
  <si>
    <t>义牒镇</t>
  </si>
  <si>
    <t>严艳</t>
  </si>
  <si>
    <t>郝挨平</t>
  </si>
  <si>
    <t>2024.12.1</t>
  </si>
  <si>
    <t>2024年石楼县义牒镇留村村委中药材种植奖补第二年管护项目（二期）</t>
  </si>
  <si>
    <t>留村、贺家坪村等</t>
  </si>
  <si>
    <t>对2023年栽植的2000亩连翘进行第二年管护，包括补植、松土除草及病虫害防治。</t>
  </si>
  <si>
    <t>发展林下经济，充分利用土地资源，保持水土流失，改善生态环境，增加群众收入.该项目覆盖农户121户，人口314人，其中脱贫户及监测户87户，233人。</t>
  </si>
  <si>
    <t>留村</t>
  </si>
  <si>
    <t>2024.9.1</t>
  </si>
  <si>
    <t>2024年石楼县义牒镇石家坪村委中药材种植奖补第二年管护项目</t>
  </si>
  <si>
    <t>石家平村委</t>
  </si>
  <si>
    <t>对2023年栽植的4000亩连翘进行第二年管护，包括补植、松土除草及病虫害防治。</t>
  </si>
  <si>
    <t>发展林下经济，充分利用土地资源，保持水土流失，改善生态环境，增加群众收入。该项目覆盖农户111户，人口304人，其中脱贫户及监测户92户，258人。</t>
  </si>
  <si>
    <t>石家坪村</t>
  </si>
  <si>
    <t>张玉军</t>
  </si>
  <si>
    <t>2024.11.1</t>
  </si>
  <si>
    <t>2024年石楼县义牒镇石家坪村委中药材种植奖补第二年管护项目（二期）</t>
  </si>
  <si>
    <t>对2023年栽植的700亩连翘进行第二年管护，包括补植、松土除草及病虫害防治。</t>
  </si>
  <si>
    <t>发展林下经济，充分利用土地资源，保持水土流失，改善生态环境，增加群众收入.该项目覆盖农户46户，人口116人，其中脱贫户及监测户40户，103人。</t>
  </si>
  <si>
    <t>石家坪村委</t>
  </si>
  <si>
    <t>2024年石楼县义牒镇下河村委中药材种植奖补第二年管护项目</t>
  </si>
  <si>
    <t>下河村委</t>
  </si>
  <si>
    <t>对2023年栽植的1500亩连翘进行第二年管护，包括补植、松土除草及病虫害防治。</t>
  </si>
  <si>
    <t>2024年石楼县义牒镇下河村委中药材种植奖补第二年管护项目（二期）</t>
  </si>
  <si>
    <t>下河村</t>
  </si>
  <si>
    <t>对2023年栽植的800亩连翘进行第二年管护，包括补植、松土除草及病虫害防治。</t>
  </si>
  <si>
    <t>李伟</t>
  </si>
  <si>
    <t>2024年石楼县义牒镇义牒村委中药材种植奖补第二年管护项目</t>
  </si>
  <si>
    <t>义牒村委</t>
  </si>
  <si>
    <t>发展林下经济，充分利用土地资源，保持水土流失，改善生态环境，增加群众收入.该项目覆盖农户214户，人口617人，其中脱贫户及监测户110户，323人。</t>
  </si>
  <si>
    <t>义牒村</t>
  </si>
  <si>
    <t>马爱民</t>
  </si>
  <si>
    <t>2024年石楼县义牒镇义牒村中药材种植奖补项目</t>
  </si>
  <si>
    <t>义牒</t>
  </si>
  <si>
    <t>种植1500亩，整地、栽植、管护等</t>
  </si>
  <si>
    <t>0.03万元/亩</t>
  </si>
  <si>
    <t>发展林下经济，充分利用土地资源，保持水土流失，改善生态环境，增加群众收入.该项目覆盖农户123户，人口315人，其中脱贫户及监测户78户286人。</t>
  </si>
  <si>
    <t>2024.6.30</t>
  </si>
  <si>
    <t>2024年石楼县义牒镇留村村委留村绵羊沟溢洪道维修建设项目</t>
  </si>
  <si>
    <t>留村绵羊沟</t>
  </si>
  <si>
    <t>维修溢洪道，方便排洪水，保护耕地。</t>
  </si>
  <si>
    <t>0.8万元/米</t>
  </si>
  <si>
    <t>2024年石楼县义牒镇留村村委杨家洼沟过水桥建设项目</t>
  </si>
  <si>
    <t>杨家洼、贺家坪</t>
  </si>
  <si>
    <t>新建杨家洼村、贺家坪过水桥</t>
  </si>
  <si>
    <t>34万元/座</t>
  </si>
  <si>
    <t>2024年石楼县义牒镇义牒村过水桥项目</t>
  </si>
  <si>
    <t>圪堵坪、寺湾建设过水桥</t>
  </si>
  <si>
    <t>28.5万元/座</t>
  </si>
  <si>
    <t>在新建过水桥3座，方便村民出行，改善生产生活条件</t>
  </si>
  <si>
    <t>2024.9.30</t>
  </si>
  <si>
    <t>2024年石楼县义牒镇脱贫劳动力外出务工就业稳岗补助项目</t>
  </si>
  <si>
    <t>每人每月200元/月.人</t>
  </si>
  <si>
    <t>通过项目实施，稳定就业，有效提升脱贫劳动力稳岗增收。稳住了岗位、实现了就业，防止返贫致贫就有了坚实支撑。覆盖脱贫人口830人。</t>
  </si>
  <si>
    <t>2024.8.31</t>
  </si>
  <si>
    <t>2024年石楼县义牒镇留村村委李家畔双卜也种植基地质量提升建设项目</t>
  </si>
  <si>
    <t>李家畔双卜也</t>
  </si>
  <si>
    <t>治理坡改地500亩，惠及12户31余人，户均增收1100元</t>
  </si>
  <si>
    <t>2024年石楼县义牒镇义牒村种植基地质量提升项目</t>
  </si>
  <si>
    <t>寺湾</t>
  </si>
  <si>
    <t>机修平整农田820亩，提升种植基地质量</t>
  </si>
  <si>
    <t>2024年石楼县义牒镇义牒村委坝沟地溢洪道建设项目</t>
  </si>
  <si>
    <t>杀人沟、鸡鸡花沟、小八沟</t>
  </si>
  <si>
    <t>修筑坝沟地溢洪道8条</t>
  </si>
  <si>
    <t>条</t>
  </si>
  <si>
    <t>20万元/条</t>
  </si>
  <si>
    <t>修筑坝沟地溢洪道8条，方便排洪水，保护沟坝地600亩。增加收入</t>
  </si>
  <si>
    <t>2024年石楼县小蒜镇小蒜村委中药材种植奖补第二年管护项目</t>
  </si>
  <si>
    <t>小蒜村委</t>
  </si>
  <si>
    <t>对2023年栽植的2600亩连翘进行第二年管护，包括补植、松土除草及病虫害防治。</t>
  </si>
  <si>
    <t>小蒜镇</t>
  </si>
  <si>
    <t>许瑞勇</t>
  </si>
  <si>
    <t>周海军</t>
  </si>
  <si>
    <t>2024年石楼县小蒜镇高家岔村委中药材种植奖补第二年管护项目</t>
  </si>
  <si>
    <t>高家岔村委</t>
  </si>
  <si>
    <t>晋保平</t>
  </si>
  <si>
    <t>2024年石楼县小蒜镇兰家沟村委中药材种植奖补第二年管护项目</t>
  </si>
  <si>
    <t>兰家沟村委</t>
  </si>
  <si>
    <t>对2023年栽植的5545亩连翘进行第二年管护，包括补植、松土除草及病虫害防治。</t>
  </si>
  <si>
    <t>兰锋林</t>
  </si>
  <si>
    <t>2024年石楼县小蒜镇风头村委中药材种植奖补第二年管护项目</t>
  </si>
  <si>
    <t>风头村委</t>
  </si>
  <si>
    <t>对2023年栽植的5288亩连翘进行第二年管护，包括补植、松土除草及病虫害防治。</t>
  </si>
  <si>
    <t>郝青元</t>
  </si>
  <si>
    <t>2024年石楼县小蒜镇转角村委中药材种植奖补第二年管护项目</t>
  </si>
  <si>
    <t>转角村委</t>
  </si>
  <si>
    <t>刘平则</t>
  </si>
  <si>
    <t>2024年石楼县小蒜镇孙家庄村委中药材种植奖补第二年管护项目</t>
  </si>
  <si>
    <t>孙家庄村委</t>
  </si>
  <si>
    <t>梁建宏</t>
  </si>
  <si>
    <t>2024年石楼县小蒜镇大庄村委中药材种植奖补第二年管护项目</t>
  </si>
  <si>
    <t>大庄村委</t>
  </si>
  <si>
    <t>对2023年栽植的400亩连翘进行第二年管护，包括补植、松土除草及病虫害防治。</t>
  </si>
  <si>
    <t>周世平</t>
  </si>
  <si>
    <t>2024年石楼县小蒜镇前坡村委中药材种植奖补第二年管护项目</t>
  </si>
  <si>
    <t>前坡村委</t>
  </si>
  <si>
    <t>对2023年栽植的850亩连翘进行第二年管护，包括补植、松土除草及病虫害防治。</t>
  </si>
  <si>
    <t>白瑞强</t>
  </si>
  <si>
    <t>2024年石楼县小蒜镇田家岔中药材种植奖补第二年管护项目</t>
  </si>
  <si>
    <t>田家岔村委</t>
  </si>
  <si>
    <t>对2023年栽植的2176亩连翘进行第二年管护，包括补植、松土除草及病虫害防治。</t>
  </si>
  <si>
    <t>刘瑞生</t>
  </si>
  <si>
    <t>2024年石楼县小蒜镇小蒜村委中药材种植奖补第二年管护项目（酸枣）</t>
  </si>
  <si>
    <t>对2023年栽植的350亩酸枣进行第二年管护，包括补植、松土除草及病虫害防治。</t>
  </si>
  <si>
    <t>2025年石楼县小蒜镇大庄村委下山咀沟沟坝地种植基地建设项目</t>
  </si>
  <si>
    <t>垫地49亩</t>
  </si>
  <si>
    <t>1万元/亩</t>
  </si>
  <si>
    <t>垫地49亩，增加群众收入，受益群众138人，其中建档立卡脱贫户14人</t>
  </si>
  <si>
    <t>5人参与工程建设获得投劳报酬，改善生活条件。垫地49亩增加群众收入，受益群众138人，其中建档立卡脱贫户14人</t>
  </si>
  <si>
    <t>2024年石楼县小蒜镇脱贫劳动力外出务工就业稳岗补助项目</t>
  </si>
  <si>
    <t>1200元/年.人</t>
  </si>
  <si>
    <t>通过项目实施，稳定就业，有效提升脱贫劳动力稳岗增收。稳住了岗位、实现了就业，为防止返贫致贫奠定了坚实支撑。覆盖脱贫人口583人。</t>
  </si>
  <si>
    <t>2024.11.15</t>
  </si>
  <si>
    <t>2024年石楼县小蒜镇高家岔村委产业路建设项目</t>
  </si>
  <si>
    <t>扩宽硬化3公里道路</t>
  </si>
  <si>
    <t>硬化产业道路3公里，方便群众生产生活，受益群众1179人，其中建档立卡脱贫户764人</t>
  </si>
  <si>
    <t>20人参与工程建设获得投劳报酬，改善生活条件。方便群众生产生活，受益群众1179人，其中建档立卡脱贫户764人</t>
  </si>
  <si>
    <t>2024.6.29</t>
  </si>
  <si>
    <t>2024年石楼县小蒜镇兰家沟村委产业路建设项目</t>
  </si>
  <si>
    <t>扩宽硬化8公里道路</t>
  </si>
  <si>
    <t>3个月</t>
  </si>
  <si>
    <t>新建兰家沟村农村道路8公里；方便群众生产生活，受益群众1695人，其中建档立卡脱贫户227人.</t>
  </si>
  <si>
    <t>35人参与工程建设获得投劳报酬，改善生活条件。方便群众生产生活，提高收入</t>
  </si>
  <si>
    <t>2024年石楼县小蒜镇小蒜村河道治理项目</t>
  </si>
  <si>
    <t>其他</t>
  </si>
  <si>
    <t>河道治理300米</t>
  </si>
  <si>
    <t>4月</t>
  </si>
  <si>
    <t>0.33万元/米</t>
  </si>
  <si>
    <t>治理河道，保护环境，受益群众685人，其中建档立卡脱贫户226人。</t>
  </si>
  <si>
    <t>群众参与种植获得奖补，增加收入，改善生活条件，同时具有很大的生态效益</t>
  </si>
  <si>
    <t>2024.4.30</t>
  </si>
  <si>
    <t>2024年石楼县小蒜镇孙家庄村委种植基地建设项目</t>
  </si>
  <si>
    <t>坡改梯600亩</t>
  </si>
  <si>
    <t>坡改梯600亩，提高耕地质量600亩。增加群众收入，受益群众550人，其中建档立卡脱贫户221人</t>
  </si>
  <si>
    <t>7人参与工程建设获得投劳报酬，改善生活条件。增加耕地120亩增加群众收入，受益群众550人，其中建档立卡脱贫户221人</t>
  </si>
  <si>
    <t>2024.5.30</t>
  </si>
  <si>
    <t>2024年石楼县小蒜镇风头村委郭家洼至清垣上农村公路建设项目</t>
  </si>
  <si>
    <t>新建郭家洼至清垣上农村公路4公里</t>
  </si>
  <si>
    <t>新建郭家洼至清垣上农村公路4公里；方便群众出行，方便群众生产生活，受益群众260人，其中建档立卡脱贫户180人</t>
  </si>
  <si>
    <t>28人参与工程建设获得投劳报酬，改善生活条件。方便群众生产生活，提高收入</t>
  </si>
  <si>
    <t xml:space="preserve">    2024年石楼县小蒜镇小蒜村委西峪村小型桥梁建设项目</t>
  </si>
  <si>
    <t>乡村建设项目</t>
  </si>
  <si>
    <t>小蒜村委西峪村</t>
  </si>
  <si>
    <t>建小桥一座</t>
  </si>
  <si>
    <t>40万元/座</t>
  </si>
  <si>
    <t>新建；小型桥梁一座，方便群众生产生活，受益群众238人，其中建档立卡脱贫户89人。</t>
  </si>
  <si>
    <t>8人参与工程建设获得投劳报酬，改善生活条件。解决人畜饮水，方便群众生产生活，提高收入</t>
  </si>
  <si>
    <t>新增</t>
  </si>
  <si>
    <t>2024年石楼县辛关镇韦家湾村委中药材种植奖补第二年管护项目</t>
  </si>
  <si>
    <t>韦家湾</t>
  </si>
  <si>
    <t>对2023年栽植的2500亩连翘进行第二年管护，包括补植、松土除草及病虫害防治。</t>
  </si>
  <si>
    <t>0.13万/人</t>
  </si>
  <si>
    <t>辛关镇</t>
  </si>
  <si>
    <t>陈智海</t>
  </si>
  <si>
    <t>韦家湾村委</t>
  </si>
  <si>
    <t>高红平</t>
  </si>
  <si>
    <t>2024年石楼县辛关镇前山村委中药材种植奖补第二年管护项目</t>
  </si>
  <si>
    <t>前山</t>
  </si>
  <si>
    <t>对2023年栽植的3500亩连翘进行第二年管护，包括补植、松土除草及病虫害防治。</t>
  </si>
  <si>
    <t>0.21万/人</t>
  </si>
  <si>
    <t>前山村委</t>
  </si>
  <si>
    <t>马晋杰</t>
  </si>
  <si>
    <t>2024年石楼县辛关镇陈家腰村委中药材种植奖补第二年管护项目</t>
  </si>
  <si>
    <t>陈家腰</t>
  </si>
  <si>
    <t>对2023年栽植的1880亩连翘进行第二年管护，包括补植、松土除草及病虫害防治。</t>
  </si>
  <si>
    <t>陈家腰村委</t>
  </si>
  <si>
    <t>陈俊明</t>
  </si>
  <si>
    <t>2024年石楼县辛关镇坪泉村委中药材种植奖补第二年管护项目</t>
  </si>
  <si>
    <t>坪泉村委</t>
  </si>
  <si>
    <t>对2023年栽植的4500亩连翘进行第二年管护，包括补植、松土除草及病虫害防治。</t>
  </si>
  <si>
    <t>0.19万/人</t>
  </si>
  <si>
    <t>冯建峰</t>
  </si>
  <si>
    <t>2024年石楼县2024年辛关镇张家河村委中药材种植奖补第二年管护项目</t>
  </si>
  <si>
    <t>张家河</t>
  </si>
  <si>
    <t>张家河村委</t>
  </si>
  <si>
    <t>张文莉</t>
  </si>
  <si>
    <t>2024年石楼县辛关镇张家坡村委中药材种植奖补第二年管护项目</t>
  </si>
  <si>
    <t>张家坡</t>
  </si>
  <si>
    <t>0.14万/人</t>
  </si>
  <si>
    <t>张家坡村委</t>
  </si>
  <si>
    <t>高小东</t>
  </si>
  <si>
    <t>2024年石楼县辛关镇陈家腰村委中药材种植奖补第二年管护项目（酸枣）</t>
  </si>
  <si>
    <t>对2023年栽植的200亩酸枣进行第二年管护，包括补植、松土除草及病虫害防治。</t>
  </si>
  <si>
    <t>0.4万/人</t>
  </si>
  <si>
    <t>2024年石楼县辛关镇张家坡村委中药材种植奖补第二年管护项目（酸枣）</t>
  </si>
  <si>
    <t>2024年石楼县辛关镇陈家腰村委余家腰村产业路建设项目</t>
  </si>
  <si>
    <t>余家腰村</t>
  </si>
  <si>
    <t>余家腰村硬化产业路4公里</t>
  </si>
  <si>
    <t>35万/公里</t>
  </si>
  <si>
    <t>硬化道路</t>
  </si>
  <si>
    <t>脱贫户直接参与工程建设投劳获得报酬</t>
  </si>
  <si>
    <t>2024.04.01</t>
  </si>
  <si>
    <t>2024.10.01</t>
  </si>
  <si>
    <t>2024年石楼县辛关镇乡脱贫劳动力外出务工就业稳岗补助项目</t>
  </si>
  <si>
    <t>0.12万元/人</t>
  </si>
  <si>
    <t>通过项目实施，稳定就业，有效提升脱贫劳动力稳岗增收。稳住了岗位、实现了就业，为防止返贫致贫奠定了坚实支撑。覆盖脱贫人口1773人。</t>
  </si>
  <si>
    <t>2024年石楼县辛关镇前山村委砚瓦村村产业路建设项目</t>
  </si>
  <si>
    <t>砚瓦村硬化产业路3公里</t>
  </si>
  <si>
    <t>40/公里</t>
  </si>
  <si>
    <t>方便群众出行，减少产业投资，改善生产条件</t>
  </si>
  <si>
    <t>2024年石楼县前山村委种植基地质量提升项目</t>
  </si>
  <si>
    <t>前山
村委</t>
  </si>
  <si>
    <t>前山村委马治村、闫旺村建设高标准农田300亩</t>
  </si>
  <si>
    <t>2024.8.1</t>
  </si>
  <si>
    <t>2024年石楼县辛关镇坪泉村委进士沟村产业路建设项目</t>
  </si>
  <si>
    <t>硬化团柏寺到进士沟产业路7公里</t>
  </si>
  <si>
    <t>0.1/户</t>
  </si>
  <si>
    <t>2024.07.01</t>
  </si>
  <si>
    <t>2024年石楼县辛关镇坪泉村委坪泉村沟溢洪道建设项目</t>
  </si>
  <si>
    <t>坪泉村玉瓦建设宽3米、高2.5米、长25米的淤洪道</t>
  </si>
  <si>
    <t>畅通洪水溢流，保护坝体安全、维护农田360亩。</t>
  </si>
  <si>
    <t>脱贫户直接参与工程建设投劳获得报酬，覆盖农户135人其中脱贫人口110人。农民增收，稳定脱贫</t>
  </si>
  <si>
    <t>2024.05.01</t>
  </si>
  <si>
    <t>2024.08.01</t>
  </si>
  <si>
    <t>2024年石楼县辛关镇坪泉村委法寺村沟溢洪道建设项目</t>
  </si>
  <si>
    <t>法寺村西则岭建设宽3米、高2.5米、长25米的淤洪道</t>
  </si>
  <si>
    <t>畅通洪水溢流，保护坝体安全、维护农田410亩。</t>
  </si>
  <si>
    <t>脱贫户直接参与工程建设投劳获得报酬，覆盖农户189人其中脱贫人口156人。农民增收，稳定脱贫</t>
  </si>
  <si>
    <t>2024年石楼县辛关镇韦家湾村委韦家湾村淤洪道建设项目</t>
  </si>
  <si>
    <t>韦家湾村</t>
  </si>
  <si>
    <t>韦家湾村细咀社沟、神井沟建设宽3米高2.5米、每条长25米、两条共50米的淤洪道</t>
  </si>
  <si>
    <t>保护耕地301亩沟坝</t>
  </si>
  <si>
    <t>2024年石楼县辛关镇韦家湾村委辛庄村沟淤洪道建设项目</t>
  </si>
  <si>
    <t>辛庄村老长建设宽3米高2.5长25米的淤洪道</t>
  </si>
  <si>
    <t>保护耕地185亩沟坝</t>
  </si>
  <si>
    <t>2024年石楼县辛关镇韦家湾村委宜机化建设项目</t>
  </si>
  <si>
    <t>韦家湾
村委</t>
  </si>
  <si>
    <t>赵花塔村、薛家腰村平整土地200亩</t>
  </si>
  <si>
    <t>平整土地200亩</t>
  </si>
  <si>
    <t>2024.4.2</t>
  </si>
  <si>
    <t>2024.9.2</t>
  </si>
  <si>
    <t>2024年石楼县辛关镇韦家湾村委宋家岭村宜机化建设项目</t>
  </si>
  <si>
    <t>2024年石楼县辛关镇张家坡村委张家坡村溢洪道建设项目</t>
  </si>
  <si>
    <t>张家坡村</t>
  </si>
  <si>
    <t>张家坡村营则沟、三圈岔沟、马家坪沟建设宽3米、高2.5米、每条长25米，三条长共计75的淤洪道</t>
  </si>
  <si>
    <t>畅通洪水溢流，保护坝体安全、维护农田220亩。</t>
  </si>
  <si>
    <t>脱贫户直接参与工程建设投劳获得报酬，覆盖农户154人其中脱贫人口121人。农民增收，稳定脱贫</t>
  </si>
  <si>
    <t>2024年辛关镇张家河村委后山村沟溢洪道建设项目</t>
  </si>
  <si>
    <t>后山村</t>
  </si>
  <si>
    <t xml:space="preserve">建设殿山沟坝地溢洪道25米，宽3米，高2.5米
</t>
  </si>
  <si>
    <t>畅通洪水溢流，保护坝体安全、维护农田150亩。</t>
  </si>
  <si>
    <t>脱贫户直接参与工程建设投劳获得报酬，覆盖农户147人其中脱贫人口135人。农民增收，稳定脱贫</t>
  </si>
  <si>
    <t>2024年石楼县辛关镇陈家腰村委冯家咀村沟溢洪道建设项目</t>
  </si>
  <si>
    <t>冯家咀村</t>
  </si>
  <si>
    <t xml:space="preserve">建设冯家咀村麻衣沟沟溢洪道25米，宽3米，高2.5米
</t>
  </si>
  <si>
    <t>脱贫户直接参与工程建设投劳获得报酬，覆盖农户277人其中脱贫人口257人。农民增收，稳定脱贫</t>
  </si>
  <si>
    <t>2024年石楼县辛关镇前山村委砚瓦村种植基地质量提升项目</t>
  </si>
  <si>
    <t>前山村委砚瓦村</t>
  </si>
  <si>
    <t>前山村委砚瓦村建设高标准农田45亩</t>
  </si>
  <si>
    <t>0.25/亩</t>
  </si>
  <si>
    <t>建设高标准农田45亩，提高土地质量，增加作物产量，增加村民收入。</t>
  </si>
  <si>
    <t>农业农村局</t>
  </si>
  <si>
    <t>2024年石楼县辛关镇前山村委霍家村溢洪道建设项目</t>
  </si>
  <si>
    <t>前山村委前山村</t>
  </si>
  <si>
    <t>霍家村建设4条宽3米、高2.5米、长25米的淤洪道</t>
  </si>
  <si>
    <t>畅通洪水溢流，保护坝体安全、维护农田75亩。</t>
  </si>
  <si>
    <t>2024年石楼县龙交乡石家塔村委中药材种植奖补第二年管护项目</t>
  </si>
  <si>
    <t>石家塔村委各自然村</t>
  </si>
  <si>
    <t>对石家塔4000亩连翘进行浇水，除草等</t>
  </si>
  <si>
    <t>管护连翘4000亩，增加群众经济收入</t>
  </si>
  <si>
    <t>脱贫户参与种植项目，增加脱贫户收入</t>
  </si>
  <si>
    <t>龙交乡</t>
  </si>
  <si>
    <t>杨
海
良</t>
  </si>
  <si>
    <t>石家塔村委</t>
  </si>
  <si>
    <t>冯成虎</t>
  </si>
  <si>
    <t>2024.12.31</t>
  </si>
  <si>
    <t>2024年石楼县龙交乡甘河村委中药材种植奖补第二年管护项目</t>
  </si>
  <si>
    <t>甘河村委各自然村</t>
  </si>
  <si>
    <t>对甘河1000亩连翘进行浇水，除草等</t>
  </si>
  <si>
    <t>管护连翘1000亩，增加群众经济收入</t>
  </si>
  <si>
    <t>甘河村委</t>
  </si>
  <si>
    <t>许海军</t>
  </si>
  <si>
    <t>2024年石楼县龙交乡王家沟村委村中药材种植奖补第二年管护项目</t>
  </si>
  <si>
    <t>王家沟村委各自然村</t>
  </si>
  <si>
    <t>对王家沟1000亩连翘进行浇水，除草等</t>
  </si>
  <si>
    <t>王家沟村委</t>
  </si>
  <si>
    <t>王宝元</t>
  </si>
  <si>
    <t>2024年石楼县龙交乡黑龙沟过水桥建设项目</t>
  </si>
  <si>
    <t>黑龙沟</t>
  </si>
  <si>
    <t>新建过水桥1座</t>
  </si>
  <si>
    <t>57万元/座</t>
  </si>
  <si>
    <t>维修过水桥1座，保障村民生活生产提供便利</t>
  </si>
  <si>
    <t>贫困户参与项目建设，获得劳务报酬，方便出行。</t>
  </si>
  <si>
    <t>寨子上村委</t>
  </si>
  <si>
    <t>张世荣</t>
  </si>
  <si>
    <t>2024年石楼县龙交乡王家沟村委苍墕过水桥维修项目</t>
  </si>
  <si>
    <t>苍墕</t>
  </si>
  <si>
    <t>维修过水桥1座，打2道石塄</t>
  </si>
  <si>
    <t>15万元/座</t>
  </si>
  <si>
    <t>2024年石楼县龙交乡脱贫劳动力外出务工就业
稳岗补助项目</t>
  </si>
  <si>
    <t>1200元/月.人</t>
  </si>
  <si>
    <t>通过项目实施，稳定就业，有效提升脱贫劳动力稳岗增收。稳住了岗位、实现了就业，为防止返贫致贫奠定了坚实支撑。覆盖脱贫人口1175人。</t>
  </si>
  <si>
    <t>杨海良</t>
  </si>
  <si>
    <t>2024年石楼县龙交乡石家塔阳崖-辛庄产业路硬化项目</t>
  </si>
  <si>
    <t>阳崖-辛庄</t>
  </si>
  <si>
    <t>硬化5.5公里</t>
  </si>
  <si>
    <t>硬化5.5公里，有效解决村民出行、务农等交通条件</t>
  </si>
  <si>
    <t>群众参与工程建设，投劳部分选择脱贫户中有劳动力的人员参加，增加脱贫户劳务直接收入</t>
  </si>
  <si>
    <t>2024年石楼县龙交乡君庄-前道渠岭产业路硬化项目</t>
  </si>
  <si>
    <t>君庄-前道渠岭</t>
  </si>
  <si>
    <t>硬化产业路4.5公里</t>
  </si>
  <si>
    <t>硬化产业路4.5公里，改善交通条件，为村民生活生产提供便利</t>
  </si>
  <si>
    <t>脱贫户参与项目建设，获得劳务报酬，方便出行。</t>
  </si>
  <si>
    <t>2024年石楼县龙交乡黑龙沟-张家岭产业路硬化项目</t>
  </si>
  <si>
    <t>黑龙沟-张家岭</t>
  </si>
  <si>
    <t>硬化产业路4.8公里</t>
  </si>
  <si>
    <t>硬化产业路4.8公里，改善交通条件，为村民生活生产提供便利</t>
  </si>
  <si>
    <t>2024年石楼县龙交乡王家沟村委交口岔宜机化建设项目</t>
  </si>
  <si>
    <t>交口岔、郭家沟、王家江、新社、背侧</t>
  </si>
  <si>
    <t>产业路配套、土壤改良、土地平整等</t>
  </si>
  <si>
    <t>提质改造后，适于机械化耕种、收；提高耕地质量、增产增收</t>
  </si>
  <si>
    <t>群众参与项目建设获得劳务报酬、增产受益</t>
  </si>
  <si>
    <t>2024年石楼县和合乡和合村委中药材种植奖补第二年管护项目</t>
  </si>
  <si>
    <t>和合村委各自然村</t>
  </si>
  <si>
    <t>对2023年栽植的4700亩连翘进行第二年管护，包括补植、松土除草及病虫害防治。</t>
  </si>
  <si>
    <t>0.5万元/户</t>
  </si>
  <si>
    <t>和合乡</t>
  </si>
  <si>
    <t>刘廷廷</t>
  </si>
  <si>
    <t>和合村委</t>
  </si>
  <si>
    <t>呼润平</t>
  </si>
  <si>
    <t>2024年石楼县和合乡呼延山村委中药材种植奖补第二年管护项目</t>
  </si>
  <si>
    <t>呼延山村委各自然村</t>
  </si>
  <si>
    <t>呼延山村委</t>
  </si>
  <si>
    <t>刘东</t>
  </si>
  <si>
    <t>2024年石楼县和合乡铁头村委中药材种植奖补第二年管护项目</t>
  </si>
  <si>
    <t>铁头村委</t>
  </si>
  <si>
    <t>对2023年栽植的3000亩连翘进行第二年管护，包括补植、松土除草及病虫害防治。</t>
  </si>
  <si>
    <t>白玉平</t>
  </si>
  <si>
    <t>2024年石楼县和合乡呼延山村委中药材种植奖补第二年管护项目(酸枣)</t>
  </si>
  <si>
    <t>崖头</t>
  </si>
  <si>
    <t>对2023年栽植的500亩连翘进行第二年管护，包括补植、松土除草及病虫害防治。</t>
  </si>
  <si>
    <t>2024年石楼县和合乡和合村委中药材种植奖补第二年管护项目（二期）</t>
  </si>
  <si>
    <t>2024年石楼县和合乡和合村委宜机化作业建设项目</t>
  </si>
  <si>
    <t>和合村、新社村、任家庄</t>
  </si>
  <si>
    <t>和合村、新社村、任家庄坡改梯1000亩</t>
  </si>
  <si>
    <t>该项目实施，改善地形条件，适宜农业生产机械化作业，改善水土流失，每亩地中增收0.2万元，受益脱贫户175人</t>
  </si>
  <si>
    <t>脱贫户参与项目实施，解决部分就业问题，增加收入</t>
  </si>
  <si>
    <t>2024.10.1</t>
  </si>
  <si>
    <t>2024年石楼县和合乡南陀腰村委宜机化作业种植业基地建设项目</t>
  </si>
  <si>
    <t>南陀腰村委</t>
  </si>
  <si>
    <t>平整土地，坡改梯800亩</t>
  </si>
  <si>
    <t>该项目实施，改善地形条件，适宜农业生产机械化作业，每亩地中增收0.2万元，受益脱贫户125人</t>
  </si>
  <si>
    <t>冯永军</t>
  </si>
  <si>
    <t>2024年石楼县和合乡铁头村委宜机化作业种植业基地建设项目</t>
  </si>
  <si>
    <t>平整土地，坡改梯1000亩</t>
  </si>
  <si>
    <t>该项目实施，改善地形条件，适宜农业生产机械化作业，每亩地中增收0.2万元，受益脱贫户253人</t>
  </si>
  <si>
    <t>2024年石楼县和合乡呼延山村委宜机化作业种植业基地建设项目</t>
  </si>
  <si>
    <t>呼延村委</t>
  </si>
  <si>
    <t>该项目实施，改善地形条件，适宜农业生产机械化作业，每亩地中增收0.2万元，受益脱贫户80人</t>
  </si>
  <si>
    <t>2024年石楼县和合乡呼延山村委呼延山村涵洞建设项目</t>
  </si>
  <si>
    <t>呼延山村</t>
  </si>
  <si>
    <t>新建涵洞一座</t>
  </si>
  <si>
    <t>孔</t>
  </si>
  <si>
    <t>9.8万元/孔</t>
  </si>
  <si>
    <t>该项目新建涵洞一孔，有利于群众出行，保护附近16孔窑洞排水畅通，防止地基下沉，窑洞损毁。受益脱贫户125人</t>
  </si>
  <si>
    <t>脱贫户参与项目建设获得劳动收入，利于群众出行</t>
  </si>
  <si>
    <t>2024年石楼县和合乡和合村委防护塄建设项目</t>
  </si>
  <si>
    <t>新建10米高，20米长的护楞</t>
  </si>
  <si>
    <t>20万元/处</t>
  </si>
  <si>
    <t>该项目新建10米高，20米长的护楞，解决安全隐患，脱贫户54人受益，</t>
  </si>
  <si>
    <t>脱贫户参与项目建设获得劳动收入，方便农户出行</t>
  </si>
  <si>
    <t>2024年石楼县和合乡和合村委东沟涵洞护楞建设项目</t>
  </si>
  <si>
    <t>东沟</t>
  </si>
  <si>
    <t>新建2处涵洞，1处护楞30米长，8米高</t>
  </si>
  <si>
    <t>50万元/处</t>
  </si>
  <si>
    <t>该项目实施2处涵洞，1处护楞30米长，8米高，脱贫户89人受益，有利通行</t>
  </si>
  <si>
    <t>2024年石楼县和合乡脱贫劳动力外出务工就业稳岗补助项目</t>
  </si>
  <si>
    <t>通过项目实施，稳定就业，有效提升脱贫劳动力稳岗增收。稳住了岗位、实现了就业，为防止返贫致贫奠定了坚实支撑。覆盖脱贫人口1033人。</t>
  </si>
  <si>
    <t>2024年石楼县和合乡呼延山村委水井湾村种植基地质量提升项目</t>
  </si>
  <si>
    <t>水井湾村</t>
  </si>
  <si>
    <t>平整土地，坡改梯1200亩</t>
  </si>
  <si>
    <t>0.3万元/户</t>
  </si>
  <si>
    <t>该项目坡改梯1200亩，保持水土流失，便于耕作，每亩地中增收0.03万元，受益脱贫户156人</t>
  </si>
  <si>
    <t>脱贫户参与项目建设解决部分就业问题，获得劳动报酬</t>
  </si>
  <si>
    <t>2024年石楼县和合乡和合村委辛庄产业路建设项目</t>
  </si>
  <si>
    <t>辛庄</t>
  </si>
  <si>
    <t>新修和扩宽田间道路8公里，新修桥梁1座，涵洞1孔</t>
  </si>
  <si>
    <t>该项目新修和扩宽田间道路8公里，新修桥梁1座，涵洞1孔，方便群众出行，使脱贫户56人受益</t>
  </si>
  <si>
    <t>2024年石楼县裴沟乡裴沟村委中药材种植奖补第二年管护项目</t>
  </si>
  <si>
    <t>裴沟、穆家洼、刘家洼</t>
  </si>
  <si>
    <t>对2023年栽植的3186亩连翘进行第二年管护，包括补植、松土除草及病虫害防治。</t>
  </si>
  <si>
    <t>裴沟乡</t>
  </si>
  <si>
    <t>王天江</t>
  </si>
  <si>
    <t>裴沟村委</t>
  </si>
  <si>
    <t>李卫平</t>
  </si>
  <si>
    <t>2024年石楼县裴沟乡马家山村委中药材种植奖补第二年管护项目</t>
  </si>
  <si>
    <t>马家山村</t>
  </si>
  <si>
    <t>马家山村委</t>
  </si>
  <si>
    <t>曹艳飞</t>
  </si>
  <si>
    <t>2024年石楼县裴沟乡郭家河村委中药材种植奖补第二年管护项目</t>
  </si>
  <si>
    <t>郭家河村</t>
  </si>
  <si>
    <t>郭家河村委</t>
  </si>
  <si>
    <t>曹义</t>
  </si>
  <si>
    <t>2024年石楼县裴沟乡坪底村委中药材种植奖补第二年管护项目</t>
  </si>
  <si>
    <t>坪底村</t>
  </si>
  <si>
    <t>坪底村委</t>
  </si>
  <si>
    <t>崔振平</t>
  </si>
  <si>
    <t>2024年石楼县裴沟乡土门村委中药材种植奖补第二年管护项目</t>
  </si>
  <si>
    <t>土门村</t>
  </si>
  <si>
    <t>对2023年栽植的5000亩连翘进行第二年管护，包括补植、松土除草及病虫害防治。</t>
  </si>
  <si>
    <t>土门村委</t>
  </si>
  <si>
    <t>梁三军</t>
  </si>
  <si>
    <t>2024年石楼县裴沟乡永由村委中药材种植奖补第二年管护项目</t>
  </si>
  <si>
    <t>永由村</t>
  </si>
  <si>
    <t>对2023年栽植的1114亩连翘进行第二年管护，包括补植、松土除草及病虫害防治。</t>
  </si>
  <si>
    <t>永由村委</t>
  </si>
  <si>
    <t>穆海则</t>
  </si>
  <si>
    <t>2024年石楼县裴沟乡郭家河村委中药材种植奖补第二年管护项目（二期）</t>
  </si>
  <si>
    <t>对2023年栽植的224亩连翘进行第二年管护，包括补植、松土除草及病虫害防治。</t>
  </si>
  <si>
    <t>2024年石楼县裴沟乡脱贫劳动力外出务工就业稳岗补助项目</t>
  </si>
  <si>
    <t>通过项目实施，稳定就业，有效提升脱贫劳动力稳岗增收。稳住了岗位、实现了就业，为防止返贫致贫奠定了坚实支撑。覆盖脱贫人口800人。</t>
  </si>
  <si>
    <t>外出务工脱贫劳动力直接增收1200元，防止返贫稳定脱贫。</t>
  </si>
  <si>
    <t>2024年石楼县裴沟乡坪底村张家沟村坝沟地种植基地排水渠建设项目</t>
  </si>
  <si>
    <t>张家沟村</t>
  </si>
  <si>
    <t>新修排洪渠125米，浆砌石溢洪道3处</t>
  </si>
  <si>
    <t>通过项目实施，建设排洪渠125米，解决350亩坝沟地排洪问题，避免洪涝灾害发生，保障群众种植收益。</t>
  </si>
  <si>
    <t>群众参与项目建设，获得劳务报酬。项目建成后，建设排洪渠125米，解决350亩坝沟地排洪问题，避免洪涝灾害发生，保障群众种植收益。</t>
  </si>
  <si>
    <t>2024年石楼县裴沟乡马家山村委马家山村产业路硬化项目</t>
  </si>
  <si>
    <t>平整路基，硬化产业路长9公里、宽3米、厚15厘米，配套排水沟</t>
  </si>
  <si>
    <t>该项目实施可硬化产业路9公里，覆盖耕地4000余亩，改善了生产条件，进一步提升特色产业的发展，增加农户收入。受益群众542人。</t>
  </si>
  <si>
    <t>项目实施为本村脱贫户20人提供劳务就业岗位，增加脱贫户的劳务收入；项目建成后，覆盖耕地4000余亩，改善了生产条件，进一步提升特色产业的发展，增加农户收入。</t>
  </si>
  <si>
    <t>2024.06.01</t>
  </si>
  <si>
    <t>2023年石楼县裴沟乡坪底村委产业路硬化项目</t>
  </si>
  <si>
    <t>拓宽路面、平整路基，硬化产业路5.8公里，配套排水渠</t>
  </si>
  <si>
    <t>该项目实施可硬化产业路5.8公里，覆盖耕地2000余亩，改善了生产条件，进一步提升特色产业的发展，增加农户收入。受益群众542人。</t>
  </si>
  <si>
    <t>项目实施为本村脱贫户20人提供劳务就业岗位，增加脱贫户的劳务收入；项目建成后，覆盖耕地2000余亩，改善了生产条件，进一步提升特色产业的发展，增加农户收入。</t>
  </si>
  <si>
    <t>2024年石楼县裴沟乡土门村委后土门村至任家垣产业路硬化项目</t>
  </si>
  <si>
    <t>后土门至任家垣</t>
  </si>
  <si>
    <t>平整路基，硬化产业路长2公里、宽3米、厚15厘米，配套排水沟</t>
  </si>
  <si>
    <t>该项目实施可硬化2公里，覆盖耕地700余亩，改善了生产条件，进一步提升特色产业的发展，增加农户的收入，受益群众577人。</t>
  </si>
  <si>
    <t>项目实施可为本村脱贫户12人提供劳务就业岗位，增加脱贫户的劳务收入，项目建成后，覆盖耕地700亩改善了生产条件，进一步提升特色产业的发展，增加农户的收入。</t>
  </si>
  <si>
    <t>2024.4.20</t>
  </si>
  <si>
    <t>2024.7.20</t>
  </si>
  <si>
    <t>2024年石楼县曹家垣乡曹家垣村委中药材种植奖补第二年管护项目</t>
  </si>
  <si>
    <t>曹家垣村委各自然村</t>
  </si>
  <si>
    <t>对2023年栽植的2720亩连翘进行第二年管护，包括补植、松土除草及病虫害防治。</t>
  </si>
  <si>
    <t>发展林下经济，充分利用土地资源，保持水土流失，改善生态环境，增加群众收入。</t>
  </si>
  <si>
    <t>曹家垣乡</t>
  </si>
  <si>
    <t>曹林平</t>
  </si>
  <si>
    <t>曹家垣村委</t>
  </si>
  <si>
    <t>李牛旺</t>
  </si>
  <si>
    <t>2024年石楼县曹家垣乡君子村委中药材种植奖补第二年管护项目</t>
  </si>
  <si>
    <t>君子村委各自然村</t>
  </si>
  <si>
    <t>对2023年栽植的981亩连翘进行第二年管护，包括补植、松土除草及病虫害防治。</t>
  </si>
  <si>
    <t>君子村委</t>
  </si>
  <si>
    <t>高青平</t>
  </si>
  <si>
    <t>2024年石楼县曹家垣乡麦场墕村中药材种植奖补第二年管护项目</t>
  </si>
  <si>
    <t>麦场墕村委各自然村</t>
  </si>
  <si>
    <t>对2023年栽植的3487.3亩连翘进行第二年管护，包括补植、松土除草及病虫害防治。</t>
  </si>
  <si>
    <t>麦场墕村委</t>
  </si>
  <si>
    <t>杨捷凌</t>
  </si>
  <si>
    <t>2024年石楼县曹家垣乡下庄村委中药材种植奖补第二年管护项目</t>
  </si>
  <si>
    <t>下庄村委各自然村</t>
  </si>
  <si>
    <t>对2023年栽植的2806亩连翘进行第二年管护，包括补植、松土除草及病虫害防治。</t>
  </si>
  <si>
    <t>下庄村委</t>
  </si>
  <si>
    <t>李稳照</t>
  </si>
  <si>
    <t>2024年石楼县曹家垣乡许家山村委中药材种植奖补第二年管护项目</t>
  </si>
  <si>
    <t>许家山村委各自然村</t>
  </si>
  <si>
    <t>对2023年栽植的7222亩连翘进行第二年管护，包括补植、松土除草及病虫害防治。</t>
  </si>
  <si>
    <t>许家山村委</t>
  </si>
  <si>
    <t>温海军</t>
  </si>
  <si>
    <t>2024年石楼县曹家垣乡曹家垣村委曹家垣村庄则沟沟坝地种植基地建设项目</t>
  </si>
  <si>
    <t>曹家垣村（庄则沟）</t>
  </si>
  <si>
    <t>造地30亩。</t>
  </si>
  <si>
    <t>造地30亩，带动农户种植增收，预计农户每亩增收100元。</t>
  </si>
  <si>
    <t>群众参与项目建设获得劳务报酬，项目建成后可通过种植耕地增加收入。</t>
  </si>
  <si>
    <t>2024年石楼县曹家垣乡曹家垣村委李家庄村产业路建设项目</t>
  </si>
  <si>
    <t>李家庄村</t>
  </si>
  <si>
    <t>产业路新建0.9公里，硬化道路3.5米宽，厚度15厘米。</t>
  </si>
  <si>
    <t>63万元/公里</t>
  </si>
  <si>
    <t>产业路新建0.9公里，硬化道路3.5米宽，厚度15厘米。出行方便，预计带动农户增收600元。</t>
  </si>
  <si>
    <t>群众投劳投工获得劳务报酬及方便运输产品，增加收入。</t>
  </si>
  <si>
    <t>2024年石楼县曹家垣乡君子村委君子村沟坝地种植基地建设项目</t>
  </si>
  <si>
    <t>造地50亩。</t>
  </si>
  <si>
    <t>造地50亩，带动农户种植增收，预计带动农户每亩增收100元。</t>
  </si>
  <si>
    <t>2024年石楼县曹家垣乡君子村委高家山村大沟沟坝地种植基地建设项目</t>
  </si>
  <si>
    <t>高家山村（大沟）</t>
  </si>
  <si>
    <t>2024年石楼县曹家垣乡麦场墕村委崖头村产业路建设项目</t>
  </si>
  <si>
    <t>崖头村</t>
  </si>
  <si>
    <t>产业路新建1.3公里，硬化道路3.5米宽，厚度15厘米。</t>
  </si>
  <si>
    <t>70万元/公里</t>
  </si>
  <si>
    <t>产业路新建1.3公里，硬化道路3.5米宽，厚度15厘米。出行方便，预计带动每户增收500元。</t>
  </si>
  <si>
    <t>群众投劳投工获得劳务报酬。</t>
  </si>
  <si>
    <t>2024年石楼县曹家垣乡麦场墕村委麦场墕村产业路建设项目</t>
  </si>
  <si>
    <t>麦场墕村</t>
  </si>
  <si>
    <t>产业路新建1.7公里，硬化道路3.5米宽，厚度14厘米。</t>
  </si>
  <si>
    <t>60万元/公里</t>
  </si>
  <si>
    <t>产业路新建1.7公里，硬化道路3.5米宽，厚度14厘米。出行方便，预计带动每户增收500元。</t>
  </si>
  <si>
    <t>2024年石楼县曹家垣乡下庄村委武家腰沟沟坝地种植基地建设项目</t>
  </si>
  <si>
    <t>下庄村（武家腰沟）</t>
  </si>
  <si>
    <t>造地40亩。</t>
  </si>
  <si>
    <t>新建土地40亩，带动农户种植增收，预计农户每亩增收100元。</t>
  </si>
  <si>
    <t>2024年石楼县曹家垣乡许家山村委许家沟村沟坝地种植基地建设项目</t>
  </si>
  <si>
    <t>许家沟村</t>
  </si>
  <si>
    <t>造地110亩。</t>
  </si>
  <si>
    <t>新建土地110亩，带动农户种植增收，预计农户每亩增收100元。</t>
  </si>
  <si>
    <t>2024石楼县曹家垣乡外出务工就业稳岗补助项目</t>
  </si>
  <si>
    <t>务工
补助</t>
  </si>
  <si>
    <t>曹家垣乡
各村委</t>
  </si>
  <si>
    <t>1200元/人/年</t>
  </si>
  <si>
    <t>通过项目实施，稳定就业，有效提升脱贫劳动力稳岗增收。稳住了岗位、实现了就业，为防止返贫致贫奠定了坚实支撑。覆盖脱贫人口939人。</t>
  </si>
  <si>
    <t>2023.8.1</t>
  </si>
  <si>
    <t>2023.10.31</t>
  </si>
  <si>
    <t>2024年石楼县经济发展服务中心灵泉镇车家坡村委车家垣村产业路建设项目</t>
  </si>
  <si>
    <t>改建</t>
  </si>
  <si>
    <t>灵泉镇车家坡村委车家垣村</t>
  </si>
  <si>
    <t>改建水泥道路4.4Km，路基宽度4.5m,路面宽度3.5m.</t>
  </si>
  <si>
    <t>Km</t>
  </si>
  <si>
    <t>74.32万元/公里</t>
  </si>
  <si>
    <t>该项目的实施可解决车家坡村225户，659人（其中脱贫人口104户，277人）的农业生产及安全出行问题.</t>
  </si>
  <si>
    <t>参与以工代赈工程建设，获得劳务报酬</t>
  </si>
  <si>
    <t>发改工信和科技商务局</t>
  </si>
  <si>
    <t>张石明</t>
  </si>
  <si>
    <t>经济发展服务中心</t>
  </si>
  <si>
    <t>弓明清</t>
  </si>
  <si>
    <t>晋财建[2023]228号</t>
  </si>
  <si>
    <t>2023年石楼县脱贫户小额信贷贴息项目</t>
  </si>
  <si>
    <t>金融保险配套项目</t>
  </si>
  <si>
    <t>小额贷款贴息</t>
  </si>
  <si>
    <t>石楼县城内</t>
  </si>
  <si>
    <t>向农行、建行、邮政银行发放的脱贫户小额贷款410万元贴息</t>
  </si>
  <si>
    <t>万元</t>
  </si>
  <si>
    <t>1年</t>
  </si>
  <si>
    <t>贴息利息4.2%</t>
  </si>
  <si>
    <t>通过对100户脱贫户小额贷款贴息，调动贫困户利用小额贷款脱贫的积极性,实现稳定脱贫的目标。</t>
  </si>
  <si>
    <t>脱贫户贷款用于项目建设投入，获得经济收入，直接享受贴息</t>
  </si>
  <si>
    <t>金融办</t>
  </si>
  <si>
    <t>薛红睿</t>
  </si>
  <si>
    <t>乡村振兴局</t>
  </si>
  <si>
    <t>霍光俊</t>
  </si>
  <si>
    <t>2024.01.01</t>
  </si>
  <si>
    <t>2022年石楼县乡村振兴局致富带头人培训项目</t>
  </si>
  <si>
    <t>就业</t>
  </si>
  <si>
    <t>技能培训</t>
  </si>
  <si>
    <t>全县</t>
  </si>
  <si>
    <t>乡村振兴致富带头人培训，经营管理、创新创业提升，培训计划100人</t>
  </si>
  <si>
    <t>10月</t>
  </si>
  <si>
    <t>0.35万元/人</t>
  </si>
  <si>
    <t>计划培训100名致富带头人，总投资35万元，帮助其提高创业技能，发展新农村产业兴旺、生态宜居、乡风文明、治理有效、生活富裕</t>
  </si>
  <si>
    <t>帮助致富带头人提升相关技能，同时促进其带动脱贫户增收</t>
  </si>
  <si>
    <t>2024年石楼县信用联社脱贫户小额贷款贴息项目</t>
  </si>
  <si>
    <t>向我联社发放的扶贫小额贷款13805.79万元贴息</t>
  </si>
  <si>
    <t>贴息利率4.2%</t>
  </si>
  <si>
    <t>通过对3323户贫困户小额贷款贴息，调动贫困户利用小额贷款脱贫的积极性,实现稳定脱贫的目标。</t>
  </si>
  <si>
    <t>贫困户贷款用于项目建设投入，获得经济收入，直接享受贴息</t>
  </si>
  <si>
    <t>信用合作联社</t>
  </si>
  <si>
    <t>李小勤</t>
  </si>
  <si>
    <t>2024年石楼县教体局2023-2024学年享受“雨露计划”职业教育补助项目</t>
  </si>
  <si>
    <t>巩固三保障成果</t>
  </si>
  <si>
    <t>教育</t>
  </si>
  <si>
    <t>享受“雨露计划”职业教育补助</t>
  </si>
  <si>
    <t>文化大楼四层</t>
  </si>
  <si>
    <t>中、高职学生资助1800人，资助标准3000元/人</t>
  </si>
  <si>
    <t>3000元/人</t>
  </si>
  <si>
    <t>落实资助政策减轻农村家庭经济困难家庭负担帮助贫困家庭子女顺利完成学业，覆盖脱贫户及及监测户1500人。</t>
  </si>
  <si>
    <t>有效降低贫困家庭教育支出3000元</t>
  </si>
  <si>
    <t>教育体育局</t>
  </si>
  <si>
    <t>张小军</t>
  </si>
  <si>
    <t>张
小
军</t>
  </si>
  <si>
    <t>2023.10.16</t>
  </si>
  <si>
    <t>2024.7.30</t>
  </si>
  <si>
    <t>2024年石楼县农业农村水利局特色小杂粮种植肥料补助项目</t>
  </si>
  <si>
    <t>全县九个乡镇</t>
  </si>
  <si>
    <t>150000亩谷子高粱油料大豆种植，每亩肥料补助100元.农户自筹50元</t>
  </si>
  <si>
    <t>100元/亩</t>
  </si>
  <si>
    <t>通过实施150000亩 谷子高粱大豆油料肥料补贴使项目区农户亩均增收300元户均增收1000元</t>
  </si>
  <si>
    <t>通过实施150000亩 谷子高粱大豆油料肥料补贴肥料补贴使项目区农户亩均增收300元户均增收1000元，农民享受种植物资补助、获得经济效益</t>
  </si>
  <si>
    <t>刘
保
荣</t>
  </si>
  <si>
    <t>20234.3.1</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</si>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</sst>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b/>
      <sz val="11"/>
      <color theme="1"/>
      <name val="宋体"/>
      <charset val="134"/>
    </font>
    <font>
      <sz val="8"/>
      <name val="宋体"/>
      <charset val="134"/>
    </font>
    <font>
      <sz val="9"/>
      <name val="宋体"/>
      <charset val="134"/>
    </font>
    <font>
      <u/>
      <sz val="8"/>
      <name val="宋体"/>
      <charset val="134"/>
    </font>
    <font>
      <sz val="10"/>
      <color theme="1"/>
      <name val="宋体"/>
      <charset val="134"/>
      <scheme val="minor"/>
    </font>
    <font>
      <sz val="11"/>
      <name val="宋体"/>
      <charset val="134"/>
      <scheme val="minor"/>
    </font>
    <font>
      <sz val="16"/>
      <name val="黑体"/>
      <charset val="134"/>
    </font>
    <font>
      <sz val="10"/>
      <name val="仿宋"/>
      <charset val="134"/>
    </font>
    <font>
      <b/>
      <sz val="20"/>
      <name val="宋体"/>
      <charset val="134"/>
    </font>
    <font>
      <sz val="8"/>
      <name val="仿宋"/>
      <charset val="134"/>
    </font>
    <font>
      <b/>
      <sz val="9"/>
      <name val="宋体"/>
      <charset val="134"/>
    </font>
    <font>
      <u/>
      <sz val="8"/>
      <name val="仿宋"/>
      <charset val="134"/>
    </font>
    <font>
      <sz val="9"/>
      <color theme="1"/>
      <name val="宋体"/>
      <charset val="134"/>
    </font>
    <font>
      <sz val="9"/>
      <color indexed="8"/>
      <name val="宋体"/>
      <charset val="134"/>
    </font>
    <font>
      <u/>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5" borderId="7" applyNumberFormat="0" applyAlignment="0" applyProtection="0">
      <alignment vertical="center"/>
    </xf>
    <xf numFmtId="0" fontId="25" fillId="6" borderId="8" applyNumberFormat="0" applyAlignment="0" applyProtection="0">
      <alignment vertical="center"/>
    </xf>
    <xf numFmtId="0" fontId="26" fillId="6" borderId="7" applyNumberFormat="0" applyAlignment="0" applyProtection="0">
      <alignment vertical="center"/>
    </xf>
    <xf numFmtId="0" fontId="27" fillId="7"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alignment vertical="center"/>
    </xf>
    <xf numFmtId="0" fontId="0" fillId="0" borderId="0">
      <alignment vertical="center"/>
    </xf>
  </cellStyleXfs>
  <cellXfs count="62">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0" fillId="0" borderId="0" xfId="0" applyFill="1" applyAlignment="1">
      <alignment vertical="center" wrapText="1"/>
    </xf>
    <xf numFmtId="0" fontId="0" fillId="0" borderId="0" xfId="0" applyNumberFormat="1" applyFill="1">
      <alignment vertical="center"/>
    </xf>
    <xf numFmtId="0" fontId="0" fillId="0" borderId="0" xfId="0" applyNumberFormat="1" applyFill="1" applyAlignment="1">
      <alignment horizontal="center" vertical="center"/>
    </xf>
    <xf numFmtId="0" fontId="0" fillId="0" borderId="0" xfId="0" applyFill="1" applyAlignment="1">
      <alignment vertical="center" textRotation="255"/>
    </xf>
    <xf numFmtId="0" fontId="7" fillId="0" borderId="0" xfId="0" applyFont="1" applyFill="1" applyAlignment="1">
      <alignment horizontal="lef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wrapText="1"/>
    </xf>
    <xf numFmtId="0" fontId="9" fillId="0" borderId="0" xfId="0" applyNumberFormat="1" applyFont="1" applyFill="1" applyAlignment="1">
      <alignment horizontal="center" vertical="center"/>
    </xf>
    <xf numFmtId="0" fontId="9" fillId="0" borderId="0" xfId="0" applyNumberFormat="1" applyFont="1" applyFill="1" applyAlignment="1">
      <alignment horizontal="center" vertical="center" wrapText="1"/>
    </xf>
    <xf numFmtId="0" fontId="8"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0" xfId="0" applyNumberFormat="1" applyFont="1" applyFill="1" applyBorder="1" applyAlignment="1">
      <alignment vertical="center" wrapText="1"/>
    </xf>
    <xf numFmtId="0" fontId="8" fillId="0" borderId="0" xfId="0" applyNumberFormat="1" applyFont="1" applyFill="1" applyBorder="1" applyAlignment="1">
      <alignment horizontal="center" vertical="center" wrapText="1"/>
    </xf>
    <xf numFmtId="0" fontId="10" fillId="0" borderId="0" xfId="0" applyNumberFormat="1" applyFont="1" applyFill="1" applyAlignment="1">
      <alignment horizontal="left" vertical="center" wrapText="1"/>
    </xf>
    <xf numFmtId="0" fontId="10" fillId="0" borderId="0" xfId="0" applyNumberFormat="1" applyFont="1" applyFill="1" applyAlignment="1">
      <alignment horizontal="center" vertical="center" wrapText="1"/>
    </xf>
    <xf numFmtId="0" fontId="12" fillId="0" borderId="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8" fillId="0" borderId="0" xfId="0" applyFont="1" applyFill="1" applyBorder="1" applyAlignment="1">
      <alignment vertical="center" textRotation="255" wrapText="1"/>
    </xf>
    <xf numFmtId="0" fontId="9" fillId="0" borderId="0" xfId="0" applyNumberFormat="1" applyFont="1" applyFill="1" applyAlignment="1">
      <alignment horizontal="center" vertical="center" textRotation="255" wrapText="1"/>
    </xf>
    <xf numFmtId="0" fontId="10" fillId="0" borderId="0" xfId="0" applyNumberFormat="1" applyFont="1" applyFill="1" applyBorder="1" applyAlignment="1">
      <alignment horizontal="right" wrapText="1"/>
    </xf>
    <xf numFmtId="0" fontId="10" fillId="0" borderId="0" xfId="0" applyNumberFormat="1" applyFont="1" applyFill="1" applyBorder="1" applyAlignment="1">
      <alignment horizontal="right" textRotation="255"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textRotation="255" wrapText="1"/>
    </xf>
    <xf numFmtId="0" fontId="11" fillId="0" borderId="2"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textRotation="255" wrapText="1"/>
    </xf>
    <xf numFmtId="0" fontId="10" fillId="0" borderId="0" xfId="0" applyFont="1" applyFill="1" applyBorder="1" applyAlignment="1">
      <alignment vertical="center" wrapText="1"/>
    </xf>
    <xf numFmtId="0" fontId="3" fillId="0" borderId="1" xfId="0" applyFont="1" applyFill="1" applyBorder="1">
      <alignment vertical="center"/>
    </xf>
    <xf numFmtId="49" fontId="3" fillId="0" borderId="1" xfId="0" applyNumberFormat="1" applyFont="1" applyFill="1" applyBorder="1" applyAlignment="1">
      <alignment horizontal="center" vertical="center" wrapText="1"/>
    </xf>
    <xf numFmtId="0" fontId="13" fillId="2" borderId="1" xfId="0" applyFont="1" applyFill="1" applyBorder="1" applyAlignment="1">
      <alignment vertical="center" wrapText="1"/>
    </xf>
    <xf numFmtId="0" fontId="14"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textRotation="255" wrapText="1"/>
    </xf>
    <xf numFmtId="0" fontId="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5" fillId="0" borderId="3"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a:noFill/>
        </a:ln>
      </a:spPr>
      <a:bodyPr/>
      <a:lstStyle/>
    </a:tx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49"/>
  <sheetViews>
    <sheetView tabSelected="1" topLeftCell="A143" workbookViewId="0">
      <selection activeCell="A127" sqref="$A127:$XFD140"/>
    </sheetView>
  </sheetViews>
  <sheetFormatPr defaultColWidth="9" defaultRowHeight="13.5"/>
  <cols>
    <col min="1" max="1" width="4.125" style="7" customWidth="1"/>
    <col min="2" max="2" width="15" style="8" customWidth="1"/>
    <col min="3" max="6" width="4" style="1" customWidth="1"/>
    <col min="7" max="7" width="4" style="9" customWidth="1"/>
    <col min="8" max="8" width="19.375" style="1" customWidth="1"/>
    <col min="9" max="9" width="5" style="1" customWidth="1"/>
    <col min="10" max="10" width="6" style="1" customWidth="1"/>
    <col min="11" max="11" width="5.625" style="1" customWidth="1"/>
    <col min="12" max="12" width="9.125" style="10" customWidth="1"/>
    <col min="13" max="13" width="10.875" style="11" customWidth="1"/>
    <col min="14" max="15" width="4.75" style="10" customWidth="1"/>
    <col min="16" max="16" width="7.375" style="1" customWidth="1"/>
    <col min="17" max="18" width="6.125" style="1" customWidth="1"/>
    <col min="19" max="19" width="6" style="1" customWidth="1"/>
    <col min="20" max="20" width="21" style="1" customWidth="1"/>
    <col min="21" max="21" width="21.875" style="1" customWidth="1"/>
    <col min="22" max="22" width="6" style="1" customWidth="1"/>
    <col min="23" max="23" width="2.875" style="12" customWidth="1"/>
    <col min="24" max="24" width="5.125" style="12" customWidth="1"/>
    <col min="25" max="25" width="2.875" style="12" customWidth="1"/>
    <col min="26" max="26" width="4.125" style="12" customWidth="1"/>
    <col min="27" max="27" width="2.875" style="12" customWidth="1"/>
    <col min="28" max="28" width="4.5" style="1" customWidth="1"/>
    <col min="29" max="29" width="8.5" style="1" customWidth="1"/>
    <col min="30" max="30" width="10.125" style="1" customWidth="1"/>
    <col min="31" max="31" width="5" style="1" customWidth="1"/>
    <col min="32" max="32" width="4.5" style="1" customWidth="1"/>
    <col min="33" max="33" width="19.625" style="1" customWidth="1"/>
    <col min="34" max="34" width="5" style="1" customWidth="1"/>
    <col min="35" max="16384" width="9" style="1"/>
  </cols>
  <sheetData>
    <row r="1" s="1" customFormat="1" ht="16" customHeight="1" spans="1:34">
      <c r="A1" s="13" t="s">
        <v>0</v>
      </c>
      <c r="B1" s="13"/>
      <c r="C1" s="14"/>
      <c r="D1" s="14"/>
      <c r="E1" s="15"/>
      <c r="F1" s="15"/>
      <c r="G1" s="16"/>
      <c r="H1" s="14"/>
      <c r="I1" s="14"/>
      <c r="J1" s="16"/>
      <c r="K1" s="14"/>
      <c r="L1" s="32"/>
      <c r="M1" s="33"/>
      <c r="N1" s="32"/>
      <c r="O1" s="32"/>
      <c r="P1" s="14"/>
      <c r="Q1" s="14"/>
      <c r="R1" s="14"/>
      <c r="S1" s="14"/>
      <c r="T1" s="14"/>
      <c r="U1" s="14"/>
      <c r="V1" s="14"/>
      <c r="W1" s="38"/>
      <c r="X1" s="38"/>
      <c r="Y1" s="38"/>
      <c r="Z1" s="38"/>
      <c r="AA1" s="38"/>
      <c r="AB1" s="14"/>
      <c r="AC1" s="14"/>
      <c r="AD1" s="14"/>
      <c r="AE1" s="14"/>
      <c r="AF1" s="14"/>
      <c r="AG1" s="14"/>
      <c r="AH1" s="14"/>
    </row>
    <row r="2" s="1" customFormat="1" ht="25.5" spans="1:34">
      <c r="A2" s="17" t="s">
        <v>1</v>
      </c>
      <c r="B2" s="17"/>
      <c r="C2" s="18"/>
      <c r="D2" s="18"/>
      <c r="E2" s="17"/>
      <c r="F2" s="17"/>
      <c r="G2" s="18"/>
      <c r="H2" s="18"/>
      <c r="I2" s="18"/>
      <c r="J2" s="18"/>
      <c r="K2" s="18"/>
      <c r="L2" s="18"/>
      <c r="M2" s="18"/>
      <c r="N2" s="18"/>
      <c r="O2" s="18"/>
      <c r="P2" s="18"/>
      <c r="Q2" s="18"/>
      <c r="R2" s="18"/>
      <c r="S2" s="18"/>
      <c r="T2" s="18"/>
      <c r="U2" s="18"/>
      <c r="V2" s="18"/>
      <c r="W2" s="39"/>
      <c r="X2" s="39"/>
      <c r="Y2" s="39"/>
      <c r="Z2" s="39"/>
      <c r="AA2" s="39"/>
      <c r="AB2" s="18"/>
      <c r="AC2" s="18"/>
      <c r="AD2" s="18"/>
      <c r="AE2" s="18"/>
      <c r="AF2" s="18"/>
      <c r="AG2" s="18"/>
      <c r="AH2" s="18"/>
    </row>
    <row r="3" s="1" customFormat="1" spans="1:34">
      <c r="A3" s="19"/>
      <c r="B3" s="20"/>
      <c r="C3" s="21"/>
      <c r="D3" s="21"/>
      <c r="E3" s="20"/>
      <c r="F3" s="20"/>
      <c r="G3" s="22"/>
      <c r="H3" s="21"/>
      <c r="I3" s="21"/>
      <c r="J3" s="22"/>
      <c r="K3" s="21"/>
      <c r="L3" s="34"/>
      <c r="M3" s="35"/>
      <c r="N3" s="36"/>
      <c r="O3" s="36"/>
      <c r="P3" s="36"/>
      <c r="Q3" s="36"/>
      <c r="R3" s="36"/>
      <c r="S3" s="40"/>
      <c r="T3" s="40"/>
      <c r="U3" s="40"/>
      <c r="V3" s="40"/>
      <c r="W3" s="41"/>
      <c r="X3" s="41"/>
      <c r="Y3" s="41"/>
      <c r="Z3" s="41"/>
      <c r="AA3" s="41"/>
      <c r="AB3" s="47"/>
      <c r="AC3" s="22" t="s">
        <v>2</v>
      </c>
      <c r="AD3" s="22"/>
      <c r="AE3" s="22"/>
      <c r="AF3" s="22"/>
      <c r="AG3" s="22"/>
      <c r="AH3" s="22"/>
    </row>
    <row r="4" s="2" customFormat="1" ht="26" customHeight="1" spans="1:34">
      <c r="A4" s="23" t="s">
        <v>3</v>
      </c>
      <c r="B4" s="23" t="s">
        <v>4</v>
      </c>
      <c r="C4" s="23"/>
      <c r="D4" s="23"/>
      <c r="E4" s="23"/>
      <c r="F4" s="23"/>
      <c r="G4" s="23"/>
      <c r="H4" s="23"/>
      <c r="I4" s="23"/>
      <c r="J4" s="23"/>
      <c r="K4" s="23"/>
      <c r="L4" s="23" t="s">
        <v>5</v>
      </c>
      <c r="M4" s="23"/>
      <c r="N4" s="23"/>
      <c r="O4" s="23"/>
      <c r="P4" s="23" t="s">
        <v>6</v>
      </c>
      <c r="Q4" s="23" t="s">
        <v>7</v>
      </c>
      <c r="R4" s="23"/>
      <c r="S4" s="23" t="s">
        <v>8</v>
      </c>
      <c r="T4" s="23" t="s">
        <v>9</v>
      </c>
      <c r="U4" s="42" t="s">
        <v>10</v>
      </c>
      <c r="V4" s="23" t="s">
        <v>11</v>
      </c>
      <c r="W4" s="43"/>
      <c r="X4" s="23" t="s">
        <v>12</v>
      </c>
      <c r="Y4" s="23"/>
      <c r="Z4" s="23" t="s">
        <v>13</v>
      </c>
      <c r="AA4" s="23"/>
      <c r="AB4" s="42" t="s">
        <v>14</v>
      </c>
      <c r="AC4" s="42" t="s">
        <v>15</v>
      </c>
      <c r="AD4" s="42" t="s">
        <v>16</v>
      </c>
      <c r="AE4" s="42" t="s">
        <v>17</v>
      </c>
      <c r="AF4" s="42" t="s">
        <v>18</v>
      </c>
      <c r="AG4" s="42" t="s">
        <v>19</v>
      </c>
      <c r="AH4" s="42" t="s">
        <v>20</v>
      </c>
    </row>
    <row r="5" s="2" customFormat="1" ht="53" customHeight="1" spans="1:34">
      <c r="A5" s="24"/>
      <c r="B5" s="24" t="s">
        <v>21</v>
      </c>
      <c r="C5" s="24" t="s">
        <v>22</v>
      </c>
      <c r="D5" s="24" t="s">
        <v>23</v>
      </c>
      <c r="E5" s="24" t="s">
        <v>24</v>
      </c>
      <c r="F5" s="24" t="s">
        <v>25</v>
      </c>
      <c r="G5" s="24" t="s">
        <v>26</v>
      </c>
      <c r="H5" s="24" t="s">
        <v>27</v>
      </c>
      <c r="I5" s="24" t="s">
        <v>28</v>
      </c>
      <c r="J5" s="24" t="s">
        <v>29</v>
      </c>
      <c r="K5" s="24" t="s">
        <v>30</v>
      </c>
      <c r="L5" s="24" t="s">
        <v>31</v>
      </c>
      <c r="M5" s="24" t="s">
        <v>32</v>
      </c>
      <c r="N5" s="24" t="s">
        <v>33</v>
      </c>
      <c r="O5" s="24" t="s">
        <v>34</v>
      </c>
      <c r="P5" s="24"/>
      <c r="Q5" s="44" t="s">
        <v>35</v>
      </c>
      <c r="R5" s="24" t="s">
        <v>36</v>
      </c>
      <c r="S5" s="24"/>
      <c r="T5" s="24"/>
      <c r="U5" s="44"/>
      <c r="V5" s="24" t="s">
        <v>37</v>
      </c>
      <c r="W5" s="24" t="s">
        <v>38</v>
      </c>
      <c r="X5" s="24" t="s">
        <v>37</v>
      </c>
      <c r="Y5" s="24" t="s">
        <v>38</v>
      </c>
      <c r="Z5" s="24" t="s">
        <v>37</v>
      </c>
      <c r="AA5" s="24" t="s">
        <v>38</v>
      </c>
      <c r="AB5" s="44"/>
      <c r="AC5" s="44"/>
      <c r="AD5" s="44"/>
      <c r="AE5" s="44"/>
      <c r="AF5" s="44"/>
      <c r="AG5" s="44"/>
      <c r="AH5" s="44"/>
    </row>
    <row r="6" s="3" customFormat="1" ht="117" customHeight="1" spans="1:34">
      <c r="A6" s="25">
        <v>1</v>
      </c>
      <c r="B6" s="26" t="s">
        <v>39</v>
      </c>
      <c r="C6" s="26" t="s">
        <v>40</v>
      </c>
      <c r="D6" s="26" t="s">
        <v>41</v>
      </c>
      <c r="E6" s="25" t="s">
        <v>42</v>
      </c>
      <c r="F6" s="25" t="s">
        <v>43</v>
      </c>
      <c r="G6" s="25" t="s">
        <v>44</v>
      </c>
      <c r="H6" s="25" t="s">
        <v>45</v>
      </c>
      <c r="I6" s="25" t="s">
        <v>46</v>
      </c>
      <c r="J6" s="25">
        <v>2</v>
      </c>
      <c r="K6" s="25" t="s">
        <v>47</v>
      </c>
      <c r="L6" s="25">
        <v>57</v>
      </c>
      <c r="M6" s="25">
        <v>57</v>
      </c>
      <c r="N6" s="25"/>
      <c r="O6" s="25"/>
      <c r="P6" s="25" t="s">
        <v>48</v>
      </c>
      <c r="Q6" s="26">
        <v>150</v>
      </c>
      <c r="R6" s="26">
        <v>55</v>
      </c>
      <c r="S6" s="25"/>
      <c r="T6" s="25" t="s">
        <v>49</v>
      </c>
      <c r="U6" s="26" t="s">
        <v>50</v>
      </c>
      <c r="V6" s="45" t="s">
        <v>51</v>
      </c>
      <c r="W6" s="25" t="s">
        <v>52</v>
      </c>
      <c r="X6" s="25" t="s">
        <v>53</v>
      </c>
      <c r="Y6" s="25" t="s">
        <v>54</v>
      </c>
      <c r="Z6" s="25" t="s">
        <v>55</v>
      </c>
      <c r="AA6" s="25" t="s">
        <v>56</v>
      </c>
      <c r="AB6" s="26"/>
      <c r="AC6" s="26"/>
      <c r="AD6" s="26">
        <v>57</v>
      </c>
      <c r="AE6" s="26" t="s">
        <v>57</v>
      </c>
      <c r="AF6" s="26" t="s">
        <v>58</v>
      </c>
      <c r="AG6" s="26" t="s">
        <v>59</v>
      </c>
      <c r="AH6" s="26" t="s">
        <v>60</v>
      </c>
    </row>
    <row r="7" s="3" customFormat="1" ht="93" customHeight="1" spans="1:34">
      <c r="A7" s="25">
        <v>2</v>
      </c>
      <c r="B7" s="25" t="s">
        <v>61</v>
      </c>
      <c r="C7" s="26" t="s">
        <v>40</v>
      </c>
      <c r="D7" s="26" t="s">
        <v>41</v>
      </c>
      <c r="E7" s="25" t="s">
        <v>42</v>
      </c>
      <c r="F7" s="25" t="s">
        <v>62</v>
      </c>
      <c r="G7" s="25" t="s">
        <v>63</v>
      </c>
      <c r="H7" s="25" t="s">
        <v>64</v>
      </c>
      <c r="I7" s="25" t="s">
        <v>65</v>
      </c>
      <c r="J7" s="25">
        <v>1</v>
      </c>
      <c r="K7" s="25" t="s">
        <v>66</v>
      </c>
      <c r="L7" s="25">
        <v>9.5</v>
      </c>
      <c r="M7" s="25">
        <v>9.5</v>
      </c>
      <c r="N7" s="25"/>
      <c r="O7" s="25"/>
      <c r="P7" s="25" t="s">
        <v>67</v>
      </c>
      <c r="Q7" s="26">
        <v>293</v>
      </c>
      <c r="R7" s="25">
        <v>45</v>
      </c>
      <c r="S7" s="25"/>
      <c r="T7" s="25" t="s">
        <v>68</v>
      </c>
      <c r="U7" s="26" t="s">
        <v>50</v>
      </c>
      <c r="V7" s="45" t="s">
        <v>51</v>
      </c>
      <c r="W7" s="25" t="s">
        <v>52</v>
      </c>
      <c r="X7" s="25" t="s">
        <v>53</v>
      </c>
      <c r="Y7" s="25" t="s">
        <v>54</v>
      </c>
      <c r="Z7" s="25" t="s">
        <v>69</v>
      </c>
      <c r="AA7" s="25" t="s">
        <v>70</v>
      </c>
      <c r="AB7" s="26"/>
      <c r="AC7" s="26"/>
      <c r="AD7" s="26">
        <v>9.5</v>
      </c>
      <c r="AE7" s="26" t="s">
        <v>58</v>
      </c>
      <c r="AF7" s="26" t="s">
        <v>71</v>
      </c>
      <c r="AG7" s="26" t="s">
        <v>59</v>
      </c>
      <c r="AH7" s="26" t="s">
        <v>60</v>
      </c>
    </row>
    <row r="8" s="3" customFormat="1" ht="93" customHeight="1" spans="1:34">
      <c r="A8" s="25">
        <v>3</v>
      </c>
      <c r="B8" s="26" t="s">
        <v>72</v>
      </c>
      <c r="C8" s="26" t="s">
        <v>40</v>
      </c>
      <c r="D8" s="26" t="s">
        <v>73</v>
      </c>
      <c r="E8" s="25" t="s">
        <v>74</v>
      </c>
      <c r="F8" s="25" t="s">
        <v>75</v>
      </c>
      <c r="G8" s="25" t="s">
        <v>63</v>
      </c>
      <c r="H8" s="25" t="s">
        <v>76</v>
      </c>
      <c r="I8" s="25" t="s">
        <v>77</v>
      </c>
      <c r="J8" s="25">
        <v>1</v>
      </c>
      <c r="K8" s="25" t="s">
        <v>66</v>
      </c>
      <c r="L8" s="25">
        <v>9.3</v>
      </c>
      <c r="M8" s="25">
        <v>9.3</v>
      </c>
      <c r="N8" s="25"/>
      <c r="O8" s="25"/>
      <c r="P8" s="25" t="s">
        <v>78</v>
      </c>
      <c r="Q8" s="26">
        <v>293</v>
      </c>
      <c r="R8" s="25">
        <v>45</v>
      </c>
      <c r="S8" s="25"/>
      <c r="T8" s="25" t="s">
        <v>79</v>
      </c>
      <c r="U8" s="26" t="s">
        <v>50</v>
      </c>
      <c r="V8" s="25" t="s">
        <v>80</v>
      </c>
      <c r="W8" s="25" t="s">
        <v>81</v>
      </c>
      <c r="X8" s="25" t="s">
        <v>53</v>
      </c>
      <c r="Y8" s="25" t="s">
        <v>54</v>
      </c>
      <c r="Z8" s="25" t="s">
        <v>69</v>
      </c>
      <c r="AA8" s="46" t="s">
        <v>70</v>
      </c>
      <c r="AB8" s="26"/>
      <c r="AC8" s="48"/>
      <c r="AD8" s="25">
        <v>9.3</v>
      </c>
      <c r="AE8" s="25" t="s">
        <v>58</v>
      </c>
      <c r="AF8" s="26" t="s">
        <v>71</v>
      </c>
      <c r="AG8" s="26" t="s">
        <v>82</v>
      </c>
      <c r="AH8" s="26" t="s">
        <v>60</v>
      </c>
    </row>
    <row r="9" s="3" customFormat="1" ht="93" customHeight="1" spans="1:34">
      <c r="A9" s="25">
        <v>4</v>
      </c>
      <c r="B9" s="27" t="s">
        <v>83</v>
      </c>
      <c r="C9" s="26" t="s">
        <v>40</v>
      </c>
      <c r="D9" s="26" t="s">
        <v>41</v>
      </c>
      <c r="E9" s="26" t="s">
        <v>42</v>
      </c>
      <c r="F9" s="26" t="s">
        <v>43</v>
      </c>
      <c r="G9" s="26" t="s">
        <v>84</v>
      </c>
      <c r="H9" s="26" t="s">
        <v>85</v>
      </c>
      <c r="I9" s="37" t="s">
        <v>46</v>
      </c>
      <c r="J9" s="26">
        <v>2.5</v>
      </c>
      <c r="K9" s="26" t="s">
        <v>66</v>
      </c>
      <c r="L9" s="25">
        <v>100</v>
      </c>
      <c r="M9" s="25">
        <v>100</v>
      </c>
      <c r="N9" s="26"/>
      <c r="O9" s="26"/>
      <c r="P9" s="26" t="s">
        <v>86</v>
      </c>
      <c r="Q9" s="26">
        <v>293</v>
      </c>
      <c r="R9" s="26">
        <v>45</v>
      </c>
      <c r="S9" s="26"/>
      <c r="T9" s="26" t="s">
        <v>87</v>
      </c>
      <c r="U9" s="26" t="s">
        <v>50</v>
      </c>
      <c r="V9" s="45" t="s">
        <v>51</v>
      </c>
      <c r="W9" s="25" t="s">
        <v>52</v>
      </c>
      <c r="X9" s="25" t="s">
        <v>53</v>
      </c>
      <c r="Y9" s="46" t="s">
        <v>54</v>
      </c>
      <c r="Z9" s="46" t="s">
        <v>69</v>
      </c>
      <c r="AA9" s="46" t="s">
        <v>70</v>
      </c>
      <c r="AB9" s="26"/>
      <c r="AC9" s="26"/>
      <c r="AD9" s="26">
        <v>100</v>
      </c>
      <c r="AE9" s="26" t="s">
        <v>58</v>
      </c>
      <c r="AF9" s="26" t="s">
        <v>71</v>
      </c>
      <c r="AG9" s="26" t="s">
        <v>59</v>
      </c>
      <c r="AH9" s="26" t="s">
        <v>88</v>
      </c>
    </row>
    <row r="10" s="3" customFormat="1" ht="93" customHeight="1" spans="1:34">
      <c r="A10" s="25">
        <v>5</v>
      </c>
      <c r="B10" s="27" t="s">
        <v>89</v>
      </c>
      <c r="C10" s="25" t="s">
        <v>40</v>
      </c>
      <c r="D10" s="26" t="s">
        <v>41</v>
      </c>
      <c r="E10" s="25" t="s">
        <v>42</v>
      </c>
      <c r="F10" s="25" t="s">
        <v>43</v>
      </c>
      <c r="G10" s="25" t="s">
        <v>90</v>
      </c>
      <c r="H10" s="25" t="s">
        <v>91</v>
      </c>
      <c r="I10" s="25" t="s">
        <v>46</v>
      </c>
      <c r="J10" s="25">
        <v>8</v>
      </c>
      <c r="K10" s="25" t="s">
        <v>92</v>
      </c>
      <c r="L10" s="25">
        <v>320</v>
      </c>
      <c r="M10" s="25">
        <v>320</v>
      </c>
      <c r="N10" s="25"/>
      <c r="O10" s="25"/>
      <c r="P10" s="25" t="s">
        <v>86</v>
      </c>
      <c r="Q10" s="25">
        <v>600</v>
      </c>
      <c r="R10" s="25">
        <v>156</v>
      </c>
      <c r="S10" s="25"/>
      <c r="T10" s="26" t="s">
        <v>93</v>
      </c>
      <c r="U10" s="26" t="s">
        <v>50</v>
      </c>
      <c r="V10" s="45" t="s">
        <v>51</v>
      </c>
      <c r="W10" s="25" t="s">
        <v>52</v>
      </c>
      <c r="X10" s="26" t="s">
        <v>53</v>
      </c>
      <c r="Y10" s="46" t="s">
        <v>54</v>
      </c>
      <c r="Z10" s="26" t="s">
        <v>94</v>
      </c>
      <c r="AA10" s="46" t="s">
        <v>95</v>
      </c>
      <c r="AB10" s="26"/>
      <c r="AC10" s="26"/>
      <c r="AD10" s="26">
        <v>320</v>
      </c>
      <c r="AE10" s="26" t="s">
        <v>96</v>
      </c>
      <c r="AF10" s="26" t="s">
        <v>97</v>
      </c>
      <c r="AG10" s="26" t="s">
        <v>82</v>
      </c>
      <c r="AH10" s="26" t="s">
        <v>88</v>
      </c>
    </row>
    <row r="11" s="3" customFormat="1" ht="93" customHeight="1" spans="1:34">
      <c r="A11" s="25">
        <v>6</v>
      </c>
      <c r="B11" s="26" t="s">
        <v>98</v>
      </c>
      <c r="C11" s="26" t="s">
        <v>40</v>
      </c>
      <c r="D11" s="26" t="s">
        <v>41</v>
      </c>
      <c r="E11" s="26" t="s">
        <v>42</v>
      </c>
      <c r="F11" s="26" t="s">
        <v>43</v>
      </c>
      <c r="G11" s="26" t="s">
        <v>99</v>
      </c>
      <c r="H11" s="26" t="s">
        <v>100</v>
      </c>
      <c r="I11" s="26" t="s">
        <v>46</v>
      </c>
      <c r="J11" s="26">
        <v>5</v>
      </c>
      <c r="K11" s="26" t="s">
        <v>101</v>
      </c>
      <c r="L11" s="26">
        <v>200</v>
      </c>
      <c r="M11" s="26">
        <v>200</v>
      </c>
      <c r="N11" s="26"/>
      <c r="O11" s="26"/>
      <c r="P11" s="26" t="s">
        <v>86</v>
      </c>
      <c r="Q11" s="26">
        <v>460</v>
      </c>
      <c r="R11" s="26">
        <v>260</v>
      </c>
      <c r="S11" s="26"/>
      <c r="T11" s="26" t="s">
        <v>102</v>
      </c>
      <c r="U11" s="26" t="s">
        <v>50</v>
      </c>
      <c r="V11" s="45" t="s">
        <v>51</v>
      </c>
      <c r="W11" s="26" t="s">
        <v>52</v>
      </c>
      <c r="X11" s="26" t="s">
        <v>53</v>
      </c>
      <c r="Y11" s="26" t="s">
        <v>54</v>
      </c>
      <c r="Z11" s="26" t="s">
        <v>103</v>
      </c>
      <c r="AA11" s="26" t="s">
        <v>104</v>
      </c>
      <c r="AB11" s="25"/>
      <c r="AC11" s="26"/>
      <c r="AD11" s="25">
        <v>200</v>
      </c>
      <c r="AE11" s="25" t="s">
        <v>105</v>
      </c>
      <c r="AF11" s="25" t="s">
        <v>106</v>
      </c>
      <c r="AG11" s="26" t="s">
        <v>59</v>
      </c>
      <c r="AH11" s="26" t="s">
        <v>60</v>
      </c>
    </row>
    <row r="12" s="3" customFormat="1" ht="93" customHeight="1" spans="1:34">
      <c r="A12" s="25">
        <v>7</v>
      </c>
      <c r="B12" s="28" t="s">
        <v>107</v>
      </c>
      <c r="C12" s="26" t="s">
        <v>40</v>
      </c>
      <c r="D12" s="26" t="s">
        <v>108</v>
      </c>
      <c r="E12" s="26" t="s">
        <v>109</v>
      </c>
      <c r="F12" s="26" t="s">
        <v>110</v>
      </c>
      <c r="G12" s="26" t="s">
        <v>53</v>
      </c>
      <c r="H12" s="26" t="s">
        <v>111</v>
      </c>
      <c r="I12" s="37" t="s">
        <v>112</v>
      </c>
      <c r="J12" s="25">
        <v>3646</v>
      </c>
      <c r="K12" s="26" t="s">
        <v>113</v>
      </c>
      <c r="L12" s="25">
        <v>437.52</v>
      </c>
      <c r="M12" s="25">
        <v>437.52</v>
      </c>
      <c r="N12" s="26"/>
      <c r="O12" s="26"/>
      <c r="P12" s="26" t="s">
        <v>114</v>
      </c>
      <c r="Q12" s="25">
        <v>3646</v>
      </c>
      <c r="R12" s="25">
        <v>3646</v>
      </c>
      <c r="S12" s="26">
        <v>0.12</v>
      </c>
      <c r="T12" s="26" t="s">
        <v>115</v>
      </c>
      <c r="U12" s="26" t="s">
        <v>116</v>
      </c>
      <c r="V12" s="25" t="s">
        <v>117</v>
      </c>
      <c r="W12" s="25" t="s">
        <v>118</v>
      </c>
      <c r="X12" s="46" t="s">
        <v>53</v>
      </c>
      <c r="Y12" s="46" t="s">
        <v>54</v>
      </c>
      <c r="Z12" s="46" t="s">
        <v>53</v>
      </c>
      <c r="AA12" s="46" t="s">
        <v>54</v>
      </c>
      <c r="AB12" s="26"/>
      <c r="AC12" s="25"/>
      <c r="AD12" s="26">
        <v>44.854</v>
      </c>
      <c r="AE12" s="26" t="s">
        <v>119</v>
      </c>
      <c r="AF12" s="26" t="s">
        <v>120</v>
      </c>
      <c r="AG12" s="26" t="s">
        <v>82</v>
      </c>
      <c r="AH12" s="26" t="s">
        <v>60</v>
      </c>
    </row>
    <row r="13" s="3" customFormat="1" ht="30" customHeight="1" spans="1:34">
      <c r="A13" s="29" t="s">
        <v>121</v>
      </c>
      <c r="B13" s="30">
        <v>7</v>
      </c>
      <c r="C13" s="30"/>
      <c r="D13" s="30"/>
      <c r="E13" s="30"/>
      <c r="F13" s="30"/>
      <c r="G13" s="30"/>
      <c r="H13" s="30"/>
      <c r="I13" s="30"/>
      <c r="J13" s="30"/>
      <c r="K13" s="30"/>
      <c r="L13" s="30">
        <f>SUM(L6:L12)</f>
        <v>1133.32</v>
      </c>
      <c r="M13" s="30">
        <f t="shared" ref="M13:AD13" si="0">SUM(M6:M12)</f>
        <v>1133.32</v>
      </c>
      <c r="N13" s="30">
        <f t="shared" si="0"/>
        <v>0</v>
      </c>
      <c r="O13" s="30">
        <f t="shared" si="0"/>
        <v>0</v>
      </c>
      <c r="P13" s="30">
        <f t="shared" si="0"/>
        <v>0</v>
      </c>
      <c r="Q13" s="30">
        <f t="shared" si="0"/>
        <v>5735</v>
      </c>
      <c r="R13" s="30">
        <f t="shared" si="0"/>
        <v>4252</v>
      </c>
      <c r="S13" s="30">
        <f t="shared" si="0"/>
        <v>0.12</v>
      </c>
      <c r="T13" s="30">
        <f t="shared" si="0"/>
        <v>0</v>
      </c>
      <c r="U13" s="30">
        <f t="shared" si="0"/>
        <v>0</v>
      </c>
      <c r="V13" s="30">
        <f t="shared" si="0"/>
        <v>0</v>
      </c>
      <c r="W13" s="30">
        <f t="shared" si="0"/>
        <v>0</v>
      </c>
      <c r="X13" s="30">
        <f t="shared" si="0"/>
        <v>0</v>
      </c>
      <c r="Y13" s="30">
        <f t="shared" si="0"/>
        <v>0</v>
      </c>
      <c r="Z13" s="30">
        <f t="shared" si="0"/>
        <v>0</v>
      </c>
      <c r="AA13" s="30">
        <f t="shared" si="0"/>
        <v>0</v>
      </c>
      <c r="AB13" s="30">
        <f t="shared" si="0"/>
        <v>0</v>
      </c>
      <c r="AC13" s="30">
        <f t="shared" si="0"/>
        <v>0</v>
      </c>
      <c r="AD13" s="30">
        <f t="shared" si="0"/>
        <v>740.654</v>
      </c>
      <c r="AE13" s="29"/>
      <c r="AF13" s="29"/>
      <c r="AG13" s="30"/>
      <c r="AH13" s="30"/>
    </row>
    <row r="14" s="3" customFormat="1" ht="45" customHeight="1" spans="1:34">
      <c r="A14" s="25">
        <v>1</v>
      </c>
      <c r="B14" s="26" t="s">
        <v>122</v>
      </c>
      <c r="C14" s="25" t="s">
        <v>123</v>
      </c>
      <c r="D14" s="26" t="s">
        <v>73</v>
      </c>
      <c r="E14" s="25" t="s">
        <v>124</v>
      </c>
      <c r="F14" s="25" t="s">
        <v>125</v>
      </c>
      <c r="G14" s="25" t="s">
        <v>126</v>
      </c>
      <c r="H14" s="25" t="s">
        <v>127</v>
      </c>
      <c r="I14" s="25" t="s">
        <v>128</v>
      </c>
      <c r="J14" s="25">
        <v>1000</v>
      </c>
      <c r="K14" s="25" t="s">
        <v>129</v>
      </c>
      <c r="L14" s="25">
        <v>10</v>
      </c>
      <c r="M14" s="25">
        <v>10</v>
      </c>
      <c r="N14" s="25">
        <v>0</v>
      </c>
      <c r="O14" s="25">
        <v>0</v>
      </c>
      <c r="P14" s="25" t="s">
        <v>130</v>
      </c>
      <c r="Q14" s="25">
        <v>218</v>
      </c>
      <c r="R14" s="25">
        <v>130</v>
      </c>
      <c r="S14" s="25" t="s">
        <v>131</v>
      </c>
      <c r="T14" s="26" t="s">
        <v>132</v>
      </c>
      <c r="U14" s="26" t="s">
        <v>133</v>
      </c>
      <c r="V14" s="45" t="s">
        <v>80</v>
      </c>
      <c r="W14" s="25" t="s">
        <v>81</v>
      </c>
      <c r="X14" s="25" t="s">
        <v>134</v>
      </c>
      <c r="Y14" s="25" t="s">
        <v>135</v>
      </c>
      <c r="Z14" s="25" t="s">
        <v>136</v>
      </c>
      <c r="AA14" s="25" t="s">
        <v>137</v>
      </c>
      <c r="AB14" s="26"/>
      <c r="AC14" s="26"/>
      <c r="AD14" s="26">
        <v>10</v>
      </c>
      <c r="AE14" s="26" t="s">
        <v>57</v>
      </c>
      <c r="AF14" s="26" t="s">
        <v>138</v>
      </c>
      <c r="AG14" s="26" t="s">
        <v>59</v>
      </c>
      <c r="AH14" s="26" t="s">
        <v>60</v>
      </c>
    </row>
    <row r="15" s="3" customFormat="1" ht="45" customHeight="1" spans="1:34">
      <c r="A15" s="25">
        <v>2</v>
      </c>
      <c r="B15" s="26" t="s">
        <v>139</v>
      </c>
      <c r="C15" s="26" t="s">
        <v>123</v>
      </c>
      <c r="D15" s="26" t="s">
        <v>73</v>
      </c>
      <c r="E15" s="26" t="s">
        <v>124</v>
      </c>
      <c r="F15" s="26" t="s">
        <v>125</v>
      </c>
      <c r="G15" s="26" t="s">
        <v>140</v>
      </c>
      <c r="H15" s="26" t="s">
        <v>141</v>
      </c>
      <c r="I15" s="26" t="s">
        <v>128</v>
      </c>
      <c r="J15" s="26">
        <v>1600</v>
      </c>
      <c r="K15" s="26" t="s">
        <v>101</v>
      </c>
      <c r="L15" s="26">
        <v>16</v>
      </c>
      <c r="M15" s="26">
        <v>16</v>
      </c>
      <c r="N15" s="26">
        <v>0</v>
      </c>
      <c r="O15" s="26">
        <v>0</v>
      </c>
      <c r="P15" s="26" t="s">
        <v>130</v>
      </c>
      <c r="Q15" s="26">
        <v>209</v>
      </c>
      <c r="R15" s="26">
        <v>157</v>
      </c>
      <c r="S15" s="26" t="s">
        <v>131</v>
      </c>
      <c r="T15" s="26" t="s">
        <v>142</v>
      </c>
      <c r="U15" s="26" t="s">
        <v>143</v>
      </c>
      <c r="V15" s="25" t="s">
        <v>80</v>
      </c>
      <c r="W15" s="25" t="s">
        <v>81</v>
      </c>
      <c r="X15" s="26" t="s">
        <v>134</v>
      </c>
      <c r="Y15" s="26" t="s">
        <v>135</v>
      </c>
      <c r="Z15" s="26" t="s">
        <v>144</v>
      </c>
      <c r="AA15" s="26" t="s">
        <v>145</v>
      </c>
      <c r="AB15" s="26"/>
      <c r="AC15" s="26"/>
      <c r="AD15" s="26">
        <v>16</v>
      </c>
      <c r="AE15" s="26" t="s">
        <v>57</v>
      </c>
      <c r="AF15" s="26" t="s">
        <v>138</v>
      </c>
      <c r="AG15" s="26" t="s">
        <v>59</v>
      </c>
      <c r="AH15" s="26" t="s">
        <v>60</v>
      </c>
    </row>
    <row r="16" s="3" customFormat="1" ht="45" customHeight="1" spans="1:34">
      <c r="A16" s="25">
        <v>3</v>
      </c>
      <c r="B16" s="25" t="s">
        <v>146</v>
      </c>
      <c r="C16" s="25" t="s">
        <v>40</v>
      </c>
      <c r="D16" s="25" t="s">
        <v>73</v>
      </c>
      <c r="E16" s="25" t="s">
        <v>124</v>
      </c>
      <c r="F16" s="25" t="s">
        <v>147</v>
      </c>
      <c r="G16" s="26" t="s">
        <v>148</v>
      </c>
      <c r="H16" s="26" t="s">
        <v>149</v>
      </c>
      <c r="I16" s="26" t="s">
        <v>128</v>
      </c>
      <c r="J16" s="26">
        <v>340</v>
      </c>
      <c r="K16" s="26" t="s">
        <v>150</v>
      </c>
      <c r="L16" s="26">
        <v>1980</v>
      </c>
      <c r="M16" s="26">
        <v>1980</v>
      </c>
      <c r="N16" s="25">
        <v>0</v>
      </c>
      <c r="O16" s="25">
        <v>0</v>
      </c>
      <c r="P16" s="25" t="s">
        <v>151</v>
      </c>
      <c r="Q16" s="26">
        <v>12443</v>
      </c>
      <c r="R16" s="26">
        <v>5201</v>
      </c>
      <c r="S16" s="25"/>
      <c r="T16" s="26" t="s">
        <v>152</v>
      </c>
      <c r="U16" s="26" t="s">
        <v>143</v>
      </c>
      <c r="V16" s="25" t="s">
        <v>80</v>
      </c>
      <c r="W16" s="25" t="s">
        <v>81</v>
      </c>
      <c r="X16" s="25" t="s">
        <v>134</v>
      </c>
      <c r="Y16" s="25" t="s">
        <v>135</v>
      </c>
      <c r="Z16" s="25" t="s">
        <v>134</v>
      </c>
      <c r="AA16" s="25" t="s">
        <v>135</v>
      </c>
      <c r="AB16" s="26"/>
      <c r="AC16" s="26"/>
      <c r="AD16" s="26">
        <v>1980</v>
      </c>
      <c r="AE16" s="26" t="s">
        <v>153</v>
      </c>
      <c r="AF16" s="26" t="s">
        <v>154</v>
      </c>
      <c r="AG16" s="26" t="s">
        <v>155</v>
      </c>
      <c r="AH16" s="26" t="s">
        <v>60</v>
      </c>
    </row>
    <row r="17" s="3" customFormat="1" ht="45" customHeight="1" spans="1:34">
      <c r="A17" s="25">
        <v>4</v>
      </c>
      <c r="B17" s="26" t="s">
        <v>156</v>
      </c>
      <c r="C17" s="25" t="s">
        <v>40</v>
      </c>
      <c r="D17" s="26" t="s">
        <v>41</v>
      </c>
      <c r="E17" s="25" t="s">
        <v>42</v>
      </c>
      <c r="F17" s="25" t="s">
        <v>157</v>
      </c>
      <c r="G17" s="25" t="s">
        <v>158</v>
      </c>
      <c r="H17" s="25" t="s">
        <v>159</v>
      </c>
      <c r="I17" s="25" t="s">
        <v>160</v>
      </c>
      <c r="J17" s="25">
        <v>6945</v>
      </c>
      <c r="K17" s="25" t="s">
        <v>47</v>
      </c>
      <c r="L17" s="25">
        <v>73</v>
      </c>
      <c r="M17" s="25">
        <v>73</v>
      </c>
      <c r="N17" s="25"/>
      <c r="O17" s="25"/>
      <c r="P17" s="25" t="s">
        <v>161</v>
      </c>
      <c r="Q17" s="25">
        <v>989</v>
      </c>
      <c r="R17" s="25">
        <v>900</v>
      </c>
      <c r="S17" s="25"/>
      <c r="T17" s="26" t="s">
        <v>162</v>
      </c>
      <c r="U17" s="26" t="s">
        <v>163</v>
      </c>
      <c r="V17" s="45" t="s">
        <v>51</v>
      </c>
      <c r="W17" s="25" t="s">
        <v>52</v>
      </c>
      <c r="X17" s="26" t="s">
        <v>134</v>
      </c>
      <c r="Y17" s="25" t="s">
        <v>135</v>
      </c>
      <c r="Z17" s="26" t="s">
        <v>134</v>
      </c>
      <c r="AA17" s="25" t="s">
        <v>135</v>
      </c>
      <c r="AB17" s="26"/>
      <c r="AC17" s="26"/>
      <c r="AD17" s="26">
        <v>73</v>
      </c>
      <c r="AE17" s="26" t="s">
        <v>153</v>
      </c>
      <c r="AF17" s="26" t="s">
        <v>164</v>
      </c>
      <c r="AG17" s="26" t="s">
        <v>59</v>
      </c>
      <c r="AH17" s="26" t="s">
        <v>60</v>
      </c>
    </row>
    <row r="18" s="3" customFormat="1" ht="54" customHeight="1" spans="1:34">
      <c r="A18" s="25">
        <v>5</v>
      </c>
      <c r="B18" s="26" t="s">
        <v>165</v>
      </c>
      <c r="C18" s="26" t="s">
        <v>40</v>
      </c>
      <c r="D18" s="26" t="s">
        <v>41</v>
      </c>
      <c r="E18" s="26" t="s">
        <v>42</v>
      </c>
      <c r="F18" s="26" t="s">
        <v>43</v>
      </c>
      <c r="G18" s="26" t="s">
        <v>166</v>
      </c>
      <c r="H18" s="26" t="s">
        <v>167</v>
      </c>
      <c r="I18" s="37" t="s">
        <v>168</v>
      </c>
      <c r="J18" s="26">
        <v>560</v>
      </c>
      <c r="K18" s="26" t="s">
        <v>47</v>
      </c>
      <c r="L18" s="25">
        <v>67</v>
      </c>
      <c r="M18" s="25">
        <v>67</v>
      </c>
      <c r="N18" s="26"/>
      <c r="O18" s="26"/>
      <c r="P18" s="26" t="s">
        <v>169</v>
      </c>
      <c r="Q18" s="26">
        <v>290</v>
      </c>
      <c r="R18" s="26">
        <v>263</v>
      </c>
      <c r="S18" s="26"/>
      <c r="T18" s="26" t="s">
        <v>170</v>
      </c>
      <c r="U18" s="26" t="s">
        <v>163</v>
      </c>
      <c r="V18" s="45" t="s">
        <v>51</v>
      </c>
      <c r="W18" s="25" t="s">
        <v>52</v>
      </c>
      <c r="X18" s="25" t="s">
        <v>134</v>
      </c>
      <c r="Y18" s="46" t="s">
        <v>135</v>
      </c>
      <c r="Z18" s="46" t="s">
        <v>134</v>
      </c>
      <c r="AA18" s="46" t="s">
        <v>135</v>
      </c>
      <c r="AB18" s="26"/>
      <c r="AC18" s="25"/>
      <c r="AD18" s="26">
        <v>67</v>
      </c>
      <c r="AE18" s="26" t="s">
        <v>171</v>
      </c>
      <c r="AF18" s="26" t="s">
        <v>172</v>
      </c>
      <c r="AG18" s="26" t="s">
        <v>59</v>
      </c>
      <c r="AH18" s="26" t="s">
        <v>60</v>
      </c>
    </row>
    <row r="19" s="3" customFormat="1" ht="45" customHeight="1" spans="1:34">
      <c r="A19" s="25">
        <v>6</v>
      </c>
      <c r="B19" s="26" t="s">
        <v>173</v>
      </c>
      <c r="C19" s="25" t="s">
        <v>40</v>
      </c>
      <c r="D19" s="26" t="s">
        <v>41</v>
      </c>
      <c r="E19" s="25" t="s">
        <v>42</v>
      </c>
      <c r="F19" s="25" t="s">
        <v>43</v>
      </c>
      <c r="G19" s="25" t="s">
        <v>174</v>
      </c>
      <c r="H19" s="25" t="s">
        <v>175</v>
      </c>
      <c r="I19" s="25" t="s">
        <v>46</v>
      </c>
      <c r="J19" s="25">
        <v>2</v>
      </c>
      <c r="K19" s="25" t="s">
        <v>47</v>
      </c>
      <c r="L19" s="25">
        <v>68.04</v>
      </c>
      <c r="M19" s="25">
        <v>68.04</v>
      </c>
      <c r="N19" s="25"/>
      <c r="O19" s="25"/>
      <c r="P19" s="25" t="s">
        <v>176</v>
      </c>
      <c r="Q19" s="25" t="s">
        <v>177</v>
      </c>
      <c r="R19" s="25">
        <v>220</v>
      </c>
      <c r="S19" s="25"/>
      <c r="T19" s="26" t="s">
        <v>178</v>
      </c>
      <c r="U19" s="26" t="s">
        <v>163</v>
      </c>
      <c r="V19" s="45" t="s">
        <v>51</v>
      </c>
      <c r="W19" s="25" t="s">
        <v>52</v>
      </c>
      <c r="X19" s="26" t="s">
        <v>134</v>
      </c>
      <c r="Y19" s="25" t="s">
        <v>135</v>
      </c>
      <c r="Z19" s="26" t="s">
        <v>134</v>
      </c>
      <c r="AA19" s="25" t="s">
        <v>135</v>
      </c>
      <c r="AB19" s="26"/>
      <c r="AC19" s="26"/>
      <c r="AD19" s="26">
        <v>68.04</v>
      </c>
      <c r="AE19" s="26" t="s">
        <v>153</v>
      </c>
      <c r="AF19" s="26" t="s">
        <v>164</v>
      </c>
      <c r="AG19" s="26" t="s">
        <v>82</v>
      </c>
      <c r="AH19" s="26" t="s">
        <v>60</v>
      </c>
    </row>
    <row r="20" s="3" customFormat="1" ht="81" customHeight="1" spans="1:34">
      <c r="A20" s="25">
        <v>7</v>
      </c>
      <c r="B20" s="26" t="s">
        <v>179</v>
      </c>
      <c r="C20" s="25" t="s">
        <v>40</v>
      </c>
      <c r="D20" s="26" t="s">
        <v>108</v>
      </c>
      <c r="E20" s="25" t="s">
        <v>109</v>
      </c>
      <c r="F20" s="25" t="s">
        <v>110</v>
      </c>
      <c r="G20" s="25" t="s">
        <v>180</v>
      </c>
      <c r="H20" s="25" t="s">
        <v>111</v>
      </c>
      <c r="I20" s="25" t="s">
        <v>112</v>
      </c>
      <c r="J20" s="25">
        <v>997</v>
      </c>
      <c r="K20" s="25" t="s">
        <v>101</v>
      </c>
      <c r="L20" s="25">
        <v>119.64</v>
      </c>
      <c r="M20" s="25">
        <v>119.64</v>
      </c>
      <c r="N20" s="25">
        <v>0</v>
      </c>
      <c r="O20" s="25">
        <v>0</v>
      </c>
      <c r="P20" s="25" t="s">
        <v>181</v>
      </c>
      <c r="Q20" s="25">
        <v>997</v>
      </c>
      <c r="R20" s="25">
        <v>997</v>
      </c>
      <c r="S20" s="25">
        <v>0.12</v>
      </c>
      <c r="T20" s="26" t="s">
        <v>182</v>
      </c>
      <c r="U20" s="26" t="s">
        <v>116</v>
      </c>
      <c r="V20" s="45" t="s">
        <v>117</v>
      </c>
      <c r="W20" s="25" t="s">
        <v>118</v>
      </c>
      <c r="X20" s="26" t="s">
        <v>134</v>
      </c>
      <c r="Y20" s="25" t="s">
        <v>135</v>
      </c>
      <c r="Z20" s="26" t="s">
        <v>134</v>
      </c>
      <c r="AA20" s="25" t="s">
        <v>135</v>
      </c>
      <c r="AB20" s="26"/>
      <c r="AC20" s="26"/>
      <c r="AD20" s="26">
        <v>40</v>
      </c>
      <c r="AE20" s="26" t="s">
        <v>183</v>
      </c>
      <c r="AF20" s="26" t="s">
        <v>184</v>
      </c>
      <c r="AG20" s="26" t="s">
        <v>82</v>
      </c>
      <c r="AH20" s="26" t="s">
        <v>60</v>
      </c>
    </row>
    <row r="21" s="4" customFormat="1" ht="60" customHeight="1" spans="1:34">
      <c r="A21" s="25">
        <v>8</v>
      </c>
      <c r="B21" s="26" t="s">
        <v>185</v>
      </c>
      <c r="C21" s="26" t="s">
        <v>40</v>
      </c>
      <c r="D21" s="26" t="s">
        <v>73</v>
      </c>
      <c r="E21" s="25" t="s">
        <v>124</v>
      </c>
      <c r="F21" s="25" t="s">
        <v>147</v>
      </c>
      <c r="G21" s="25" t="s">
        <v>186</v>
      </c>
      <c r="H21" s="25" t="s">
        <v>187</v>
      </c>
      <c r="I21" s="25" t="s">
        <v>188</v>
      </c>
      <c r="J21" s="25">
        <v>1</v>
      </c>
      <c r="K21" s="25" t="s">
        <v>189</v>
      </c>
      <c r="L21" s="25">
        <v>715.417</v>
      </c>
      <c r="M21" s="25">
        <v>715.417</v>
      </c>
      <c r="N21" s="25">
        <v>0</v>
      </c>
      <c r="O21" s="25">
        <v>0</v>
      </c>
      <c r="P21" s="25" t="s">
        <v>190</v>
      </c>
      <c r="Q21" s="26">
        <v>12443</v>
      </c>
      <c r="R21" s="25">
        <v>5201</v>
      </c>
      <c r="S21" s="25">
        <v>0.15</v>
      </c>
      <c r="T21" s="25" t="s">
        <v>191</v>
      </c>
      <c r="U21" s="26" t="s">
        <v>192</v>
      </c>
      <c r="V21" s="25" t="s">
        <v>80</v>
      </c>
      <c r="W21" s="25" t="s">
        <v>81</v>
      </c>
      <c r="X21" s="25" t="s">
        <v>134</v>
      </c>
      <c r="Y21" s="25" t="s">
        <v>135</v>
      </c>
      <c r="Z21" s="49" t="s">
        <v>134</v>
      </c>
      <c r="AA21" s="25" t="s">
        <v>135</v>
      </c>
      <c r="AB21" s="26"/>
      <c r="AC21" s="26"/>
      <c r="AD21" s="26">
        <v>715.417</v>
      </c>
      <c r="AE21" s="26" t="s">
        <v>193</v>
      </c>
      <c r="AF21" s="26" t="s">
        <v>194</v>
      </c>
      <c r="AG21" s="26" t="s">
        <v>82</v>
      </c>
      <c r="AH21" s="26" t="s">
        <v>88</v>
      </c>
    </row>
    <row r="22" s="4" customFormat="1" ht="63" customHeight="1" spans="1:34">
      <c r="A22" s="25">
        <v>9</v>
      </c>
      <c r="B22" s="26" t="s">
        <v>195</v>
      </c>
      <c r="C22" s="26" t="s">
        <v>40</v>
      </c>
      <c r="D22" s="26" t="s">
        <v>41</v>
      </c>
      <c r="E22" s="25" t="s">
        <v>42</v>
      </c>
      <c r="F22" s="25" t="s">
        <v>43</v>
      </c>
      <c r="G22" s="25" t="s">
        <v>196</v>
      </c>
      <c r="H22" s="25" t="s">
        <v>197</v>
      </c>
      <c r="I22" s="25" t="s">
        <v>198</v>
      </c>
      <c r="J22" s="25">
        <v>3.8</v>
      </c>
      <c r="K22" s="25" t="s">
        <v>101</v>
      </c>
      <c r="L22" s="25">
        <v>133</v>
      </c>
      <c r="M22" s="25">
        <v>133</v>
      </c>
      <c r="N22" s="25">
        <v>0</v>
      </c>
      <c r="O22" s="25">
        <v>0</v>
      </c>
      <c r="P22" s="25" t="s">
        <v>199</v>
      </c>
      <c r="Q22" s="26">
        <v>565</v>
      </c>
      <c r="R22" s="25">
        <v>230</v>
      </c>
      <c r="S22" s="25"/>
      <c r="T22" s="25" t="s">
        <v>178</v>
      </c>
      <c r="U22" s="26" t="s">
        <v>143</v>
      </c>
      <c r="V22" s="45" t="s">
        <v>51</v>
      </c>
      <c r="W22" s="25" t="s">
        <v>52</v>
      </c>
      <c r="X22" s="25" t="s">
        <v>134</v>
      </c>
      <c r="Y22" s="25" t="s">
        <v>135</v>
      </c>
      <c r="Z22" s="49" t="s">
        <v>134</v>
      </c>
      <c r="AA22" s="25" t="s">
        <v>135</v>
      </c>
      <c r="AB22" s="26"/>
      <c r="AC22" s="26"/>
      <c r="AD22" s="26">
        <v>133</v>
      </c>
      <c r="AE22" s="26" t="s">
        <v>200</v>
      </c>
      <c r="AF22" s="26" t="s">
        <v>201</v>
      </c>
      <c r="AG22" s="26" t="s">
        <v>82</v>
      </c>
      <c r="AH22" s="26" t="s">
        <v>88</v>
      </c>
    </row>
    <row r="23" s="4" customFormat="1" ht="51" customHeight="1" spans="1:34">
      <c r="A23" s="25">
        <v>10</v>
      </c>
      <c r="B23" s="26" t="s">
        <v>202</v>
      </c>
      <c r="C23" s="26" t="s">
        <v>40</v>
      </c>
      <c r="D23" s="26" t="s">
        <v>73</v>
      </c>
      <c r="E23" s="25" t="s">
        <v>124</v>
      </c>
      <c r="F23" s="25" t="s">
        <v>125</v>
      </c>
      <c r="G23" s="25" t="s">
        <v>203</v>
      </c>
      <c r="H23" s="25" t="s">
        <v>204</v>
      </c>
      <c r="I23" s="25" t="s">
        <v>128</v>
      </c>
      <c r="J23" s="25">
        <v>490</v>
      </c>
      <c r="K23" s="25" t="s">
        <v>47</v>
      </c>
      <c r="L23" s="25">
        <v>122.5</v>
      </c>
      <c r="M23" s="25">
        <v>122.5</v>
      </c>
      <c r="N23" s="25"/>
      <c r="O23" s="25"/>
      <c r="P23" s="25" t="s">
        <v>205</v>
      </c>
      <c r="Q23" s="26">
        <v>219</v>
      </c>
      <c r="R23" s="25">
        <v>205</v>
      </c>
      <c r="S23" s="25" t="s">
        <v>206</v>
      </c>
      <c r="T23" s="25" t="s">
        <v>207</v>
      </c>
      <c r="U23" s="26" t="s">
        <v>163</v>
      </c>
      <c r="V23" s="25" t="s">
        <v>80</v>
      </c>
      <c r="W23" s="25" t="s">
        <v>81</v>
      </c>
      <c r="X23" s="25" t="s">
        <v>134</v>
      </c>
      <c r="Y23" s="25" t="s">
        <v>135</v>
      </c>
      <c r="Z23" s="49" t="s">
        <v>134</v>
      </c>
      <c r="AA23" s="25" t="s">
        <v>135</v>
      </c>
      <c r="AB23" s="26"/>
      <c r="AC23" s="26"/>
      <c r="AD23" s="26">
        <v>122.5</v>
      </c>
      <c r="AE23" s="26" t="s">
        <v>153</v>
      </c>
      <c r="AF23" s="26" t="s">
        <v>164</v>
      </c>
      <c r="AG23" s="26" t="s">
        <v>59</v>
      </c>
      <c r="AH23" s="26" t="s">
        <v>88</v>
      </c>
    </row>
    <row r="24" s="4" customFormat="1" ht="51" customHeight="1" spans="1:34">
      <c r="A24" s="25">
        <v>11</v>
      </c>
      <c r="B24" s="26" t="s">
        <v>208</v>
      </c>
      <c r="C24" s="26" t="s">
        <v>40</v>
      </c>
      <c r="D24" s="26" t="s">
        <v>73</v>
      </c>
      <c r="E24" s="25" t="s">
        <v>124</v>
      </c>
      <c r="F24" s="25" t="s">
        <v>125</v>
      </c>
      <c r="G24" s="25" t="s">
        <v>209</v>
      </c>
      <c r="H24" s="25" t="s">
        <v>210</v>
      </c>
      <c r="I24" s="25" t="s">
        <v>128</v>
      </c>
      <c r="J24" s="25">
        <v>400</v>
      </c>
      <c r="K24" s="25" t="s">
        <v>47</v>
      </c>
      <c r="L24" s="25">
        <v>100</v>
      </c>
      <c r="M24" s="25">
        <v>100</v>
      </c>
      <c r="N24" s="25"/>
      <c r="O24" s="25"/>
      <c r="P24" s="25" t="s">
        <v>205</v>
      </c>
      <c r="Q24" s="26">
        <v>128</v>
      </c>
      <c r="R24" s="25">
        <v>102</v>
      </c>
      <c r="S24" s="25" t="s">
        <v>206</v>
      </c>
      <c r="T24" s="25" t="s">
        <v>211</v>
      </c>
      <c r="U24" s="26" t="s">
        <v>163</v>
      </c>
      <c r="V24" s="25" t="s">
        <v>80</v>
      </c>
      <c r="W24" s="25" t="s">
        <v>81</v>
      </c>
      <c r="X24" s="25" t="s">
        <v>134</v>
      </c>
      <c r="Y24" s="25" t="s">
        <v>135</v>
      </c>
      <c r="Z24" s="49" t="s">
        <v>134</v>
      </c>
      <c r="AA24" s="25" t="s">
        <v>135</v>
      </c>
      <c r="AB24" s="26"/>
      <c r="AC24" s="26"/>
      <c r="AD24" s="26">
        <v>100</v>
      </c>
      <c r="AE24" s="26" t="s">
        <v>153</v>
      </c>
      <c r="AF24" s="26" t="s">
        <v>164</v>
      </c>
      <c r="AG24" s="26" t="s">
        <v>59</v>
      </c>
      <c r="AH24" s="26" t="s">
        <v>88</v>
      </c>
    </row>
    <row r="25" s="4" customFormat="1" ht="51" customHeight="1" spans="1:34">
      <c r="A25" s="25">
        <v>12</v>
      </c>
      <c r="B25" s="26" t="s">
        <v>212</v>
      </c>
      <c r="C25" s="26" t="s">
        <v>40</v>
      </c>
      <c r="D25" s="26" t="s">
        <v>73</v>
      </c>
      <c r="E25" s="25" t="s">
        <v>124</v>
      </c>
      <c r="F25" s="25" t="s">
        <v>125</v>
      </c>
      <c r="G25" s="25" t="s">
        <v>213</v>
      </c>
      <c r="H25" s="25" t="s">
        <v>214</v>
      </c>
      <c r="I25" s="25" t="s">
        <v>128</v>
      </c>
      <c r="J25" s="25">
        <v>700</v>
      </c>
      <c r="K25" s="25" t="s">
        <v>47</v>
      </c>
      <c r="L25" s="25">
        <v>175</v>
      </c>
      <c r="M25" s="25">
        <v>175</v>
      </c>
      <c r="N25" s="25"/>
      <c r="O25" s="25"/>
      <c r="P25" s="25" t="s">
        <v>205</v>
      </c>
      <c r="Q25" s="26">
        <v>210</v>
      </c>
      <c r="R25" s="25">
        <v>180</v>
      </c>
      <c r="S25" s="25" t="s">
        <v>206</v>
      </c>
      <c r="T25" s="25" t="s">
        <v>215</v>
      </c>
      <c r="U25" s="26" t="s">
        <v>163</v>
      </c>
      <c r="V25" s="25" t="s">
        <v>80</v>
      </c>
      <c r="W25" s="25" t="s">
        <v>81</v>
      </c>
      <c r="X25" s="25" t="s">
        <v>134</v>
      </c>
      <c r="Y25" s="25" t="s">
        <v>135</v>
      </c>
      <c r="Z25" s="49" t="s">
        <v>158</v>
      </c>
      <c r="AA25" s="25" t="s">
        <v>145</v>
      </c>
      <c r="AB25" s="26"/>
      <c r="AC25" s="26"/>
      <c r="AD25" s="26">
        <v>175</v>
      </c>
      <c r="AE25" s="26" t="s">
        <v>153</v>
      </c>
      <c r="AF25" s="26" t="s">
        <v>164</v>
      </c>
      <c r="AG25" s="26" t="s">
        <v>59</v>
      </c>
      <c r="AH25" s="26" t="s">
        <v>88</v>
      </c>
    </row>
    <row r="26" s="4" customFormat="1" ht="22" customHeight="1" spans="1:34">
      <c r="A26" s="29" t="s">
        <v>121</v>
      </c>
      <c r="B26" s="30">
        <v>12</v>
      </c>
      <c r="C26" s="30"/>
      <c r="D26" s="30"/>
      <c r="E26" s="29"/>
      <c r="F26" s="29"/>
      <c r="G26" s="29"/>
      <c r="H26" s="29"/>
      <c r="I26" s="29"/>
      <c r="J26" s="29"/>
      <c r="K26" s="29"/>
      <c r="L26" s="29">
        <f>SUM(L14:L25)</f>
        <v>3579.597</v>
      </c>
      <c r="M26" s="29">
        <f t="shared" ref="M26:AD26" si="1">SUM(M14:M25)</f>
        <v>3579.597</v>
      </c>
      <c r="N26" s="29">
        <f t="shared" si="1"/>
        <v>0</v>
      </c>
      <c r="O26" s="29">
        <f t="shared" si="1"/>
        <v>0</v>
      </c>
      <c r="P26" s="29">
        <f t="shared" si="1"/>
        <v>0</v>
      </c>
      <c r="Q26" s="29">
        <f t="shared" si="1"/>
        <v>28711</v>
      </c>
      <c r="R26" s="29">
        <f t="shared" si="1"/>
        <v>13786</v>
      </c>
      <c r="S26" s="29">
        <f t="shared" si="1"/>
        <v>0.27</v>
      </c>
      <c r="T26" s="29">
        <f t="shared" si="1"/>
        <v>0</v>
      </c>
      <c r="U26" s="29">
        <f t="shared" si="1"/>
        <v>0</v>
      </c>
      <c r="V26" s="29">
        <f t="shared" si="1"/>
        <v>0</v>
      </c>
      <c r="W26" s="29">
        <f t="shared" si="1"/>
        <v>0</v>
      </c>
      <c r="X26" s="29">
        <f t="shared" si="1"/>
        <v>0</v>
      </c>
      <c r="Y26" s="29">
        <f t="shared" si="1"/>
        <v>0</v>
      </c>
      <c r="Z26" s="29">
        <f t="shared" si="1"/>
        <v>0</v>
      </c>
      <c r="AA26" s="29">
        <f t="shared" si="1"/>
        <v>0</v>
      </c>
      <c r="AB26" s="29">
        <f t="shared" si="1"/>
        <v>0</v>
      </c>
      <c r="AC26" s="29">
        <f t="shared" si="1"/>
        <v>0</v>
      </c>
      <c r="AD26" s="29">
        <f t="shared" si="1"/>
        <v>3499.957</v>
      </c>
      <c r="AE26" s="30"/>
      <c r="AF26" s="30"/>
      <c r="AG26" s="50"/>
      <c r="AH26" s="50"/>
    </row>
    <row r="27" s="4" customFormat="1" ht="74" customHeight="1" spans="1:34">
      <c r="A27" s="25">
        <v>1</v>
      </c>
      <c r="B27" s="26" t="s">
        <v>216</v>
      </c>
      <c r="C27" s="26" t="s">
        <v>123</v>
      </c>
      <c r="D27" s="26" t="s">
        <v>73</v>
      </c>
      <c r="E27" s="25" t="s">
        <v>124</v>
      </c>
      <c r="F27" s="25" t="s">
        <v>125</v>
      </c>
      <c r="G27" s="25" t="s">
        <v>217</v>
      </c>
      <c r="H27" s="25" t="s">
        <v>127</v>
      </c>
      <c r="I27" s="25" t="s">
        <v>128</v>
      </c>
      <c r="J27" s="25">
        <v>3000</v>
      </c>
      <c r="K27" s="25" t="s">
        <v>129</v>
      </c>
      <c r="L27" s="25">
        <v>30</v>
      </c>
      <c r="M27" s="25">
        <v>30</v>
      </c>
      <c r="N27" s="25">
        <v>0</v>
      </c>
      <c r="O27" s="25"/>
      <c r="P27" s="25" t="s">
        <v>130</v>
      </c>
      <c r="Q27" s="26">
        <v>308</v>
      </c>
      <c r="R27" s="25">
        <v>138</v>
      </c>
      <c r="S27" s="25">
        <v>1.3</v>
      </c>
      <c r="T27" s="25" t="s">
        <v>218</v>
      </c>
      <c r="U27" s="26" t="s">
        <v>219</v>
      </c>
      <c r="V27" s="25" t="s">
        <v>80</v>
      </c>
      <c r="W27" s="25" t="s">
        <v>81</v>
      </c>
      <c r="X27" s="25" t="s">
        <v>220</v>
      </c>
      <c r="Y27" s="25" t="s">
        <v>221</v>
      </c>
      <c r="Z27" s="49" t="s">
        <v>217</v>
      </c>
      <c r="AA27" s="25" t="s">
        <v>222</v>
      </c>
      <c r="AB27" s="26"/>
      <c r="AC27" s="26"/>
      <c r="AD27" s="26">
        <v>30</v>
      </c>
      <c r="AE27" s="26" t="s">
        <v>57</v>
      </c>
      <c r="AF27" s="26" t="s">
        <v>223</v>
      </c>
      <c r="AG27" s="26" t="s">
        <v>59</v>
      </c>
      <c r="AH27" s="26" t="s">
        <v>60</v>
      </c>
    </row>
    <row r="28" s="4" customFormat="1" ht="74" customHeight="1" spans="1:34">
      <c r="A28" s="25">
        <v>2</v>
      </c>
      <c r="B28" s="26" t="s">
        <v>224</v>
      </c>
      <c r="C28" s="26" t="s">
        <v>123</v>
      </c>
      <c r="D28" s="26" t="s">
        <v>73</v>
      </c>
      <c r="E28" s="25" t="s">
        <v>124</v>
      </c>
      <c r="F28" s="25" t="s">
        <v>125</v>
      </c>
      <c r="G28" s="25" t="s">
        <v>225</v>
      </c>
      <c r="H28" s="25" t="s">
        <v>226</v>
      </c>
      <c r="I28" s="25" t="s">
        <v>128</v>
      </c>
      <c r="J28" s="25">
        <v>2000</v>
      </c>
      <c r="K28" s="25" t="s">
        <v>150</v>
      </c>
      <c r="L28" s="25">
        <v>20</v>
      </c>
      <c r="M28" s="25">
        <v>20</v>
      </c>
      <c r="N28" s="25">
        <v>0</v>
      </c>
      <c r="O28" s="25">
        <v>0</v>
      </c>
      <c r="P28" s="25" t="s">
        <v>130</v>
      </c>
      <c r="Q28" s="26">
        <v>314</v>
      </c>
      <c r="R28" s="25">
        <v>233</v>
      </c>
      <c r="S28" s="25">
        <v>0.8</v>
      </c>
      <c r="T28" s="25" t="s">
        <v>227</v>
      </c>
      <c r="U28" s="26" t="s">
        <v>219</v>
      </c>
      <c r="V28" s="25" t="s">
        <v>80</v>
      </c>
      <c r="W28" s="25" t="s">
        <v>81</v>
      </c>
      <c r="X28" s="25" t="s">
        <v>220</v>
      </c>
      <c r="Y28" s="25" t="s">
        <v>221</v>
      </c>
      <c r="Z28" s="49" t="s">
        <v>228</v>
      </c>
      <c r="AA28" s="25" t="s">
        <v>222</v>
      </c>
      <c r="AB28" s="26"/>
      <c r="AC28" s="26"/>
      <c r="AD28" s="26">
        <v>20</v>
      </c>
      <c r="AE28" s="26" t="s">
        <v>57</v>
      </c>
      <c r="AF28" s="26" t="s">
        <v>229</v>
      </c>
      <c r="AG28" s="26" t="s">
        <v>59</v>
      </c>
      <c r="AH28" s="26" t="s">
        <v>60</v>
      </c>
    </row>
    <row r="29" s="4" customFormat="1" ht="74" customHeight="1" spans="1:34">
      <c r="A29" s="25">
        <v>3</v>
      </c>
      <c r="B29" s="26" t="s">
        <v>230</v>
      </c>
      <c r="C29" s="26" t="s">
        <v>123</v>
      </c>
      <c r="D29" s="26" t="s">
        <v>73</v>
      </c>
      <c r="E29" s="25" t="s">
        <v>124</v>
      </c>
      <c r="F29" s="25" t="s">
        <v>125</v>
      </c>
      <c r="G29" s="25" t="s">
        <v>231</v>
      </c>
      <c r="H29" s="25" t="s">
        <v>232</v>
      </c>
      <c r="I29" s="25" t="s">
        <v>128</v>
      </c>
      <c r="J29" s="25">
        <v>4000</v>
      </c>
      <c r="K29" s="25" t="s">
        <v>129</v>
      </c>
      <c r="L29" s="25">
        <v>40</v>
      </c>
      <c r="M29" s="25">
        <v>40</v>
      </c>
      <c r="N29" s="25">
        <v>0</v>
      </c>
      <c r="O29" s="25">
        <v>0</v>
      </c>
      <c r="P29" s="25" t="s">
        <v>130</v>
      </c>
      <c r="Q29" s="26">
        <v>304</v>
      </c>
      <c r="R29" s="25">
        <v>258</v>
      </c>
      <c r="S29" s="25">
        <v>1.8</v>
      </c>
      <c r="T29" s="25" t="s">
        <v>233</v>
      </c>
      <c r="U29" s="26" t="s">
        <v>219</v>
      </c>
      <c r="V29" s="25" t="s">
        <v>80</v>
      </c>
      <c r="W29" s="25" t="s">
        <v>81</v>
      </c>
      <c r="X29" s="25" t="s">
        <v>220</v>
      </c>
      <c r="Y29" s="25" t="s">
        <v>221</v>
      </c>
      <c r="Z29" s="49" t="s">
        <v>234</v>
      </c>
      <c r="AA29" s="25" t="s">
        <v>235</v>
      </c>
      <c r="AB29" s="26"/>
      <c r="AC29" s="26"/>
      <c r="AD29" s="26">
        <v>40</v>
      </c>
      <c r="AE29" s="26" t="s">
        <v>57</v>
      </c>
      <c r="AF29" s="26" t="s">
        <v>236</v>
      </c>
      <c r="AG29" s="26" t="s">
        <v>59</v>
      </c>
      <c r="AH29" s="26" t="s">
        <v>60</v>
      </c>
    </row>
    <row r="30" s="4" customFormat="1" ht="74" customHeight="1" spans="1:34">
      <c r="A30" s="25">
        <v>4</v>
      </c>
      <c r="B30" s="26" t="s">
        <v>237</v>
      </c>
      <c r="C30" s="26" t="s">
        <v>123</v>
      </c>
      <c r="D30" s="26" t="s">
        <v>73</v>
      </c>
      <c r="E30" s="25" t="s">
        <v>124</v>
      </c>
      <c r="F30" s="25" t="s">
        <v>125</v>
      </c>
      <c r="G30" s="25" t="s">
        <v>234</v>
      </c>
      <c r="H30" s="25" t="s">
        <v>238</v>
      </c>
      <c r="I30" s="25" t="s">
        <v>128</v>
      </c>
      <c r="J30" s="25">
        <v>700</v>
      </c>
      <c r="K30" s="25" t="s">
        <v>150</v>
      </c>
      <c r="L30" s="25">
        <v>7</v>
      </c>
      <c r="M30" s="25">
        <v>7</v>
      </c>
      <c r="N30" s="25"/>
      <c r="O30" s="25"/>
      <c r="P30" s="25" t="s">
        <v>130</v>
      </c>
      <c r="Q30" s="26">
        <v>116</v>
      </c>
      <c r="R30" s="25">
        <v>103</v>
      </c>
      <c r="S30" s="25">
        <v>0.8</v>
      </c>
      <c r="T30" s="25" t="s">
        <v>239</v>
      </c>
      <c r="U30" s="26" t="s">
        <v>219</v>
      </c>
      <c r="V30" s="25" t="s">
        <v>80</v>
      </c>
      <c r="W30" s="25" t="s">
        <v>81</v>
      </c>
      <c r="X30" s="25" t="s">
        <v>220</v>
      </c>
      <c r="Y30" s="25" t="s">
        <v>221</v>
      </c>
      <c r="Z30" s="49" t="s">
        <v>240</v>
      </c>
      <c r="AA30" s="25" t="s">
        <v>235</v>
      </c>
      <c r="AB30" s="26"/>
      <c r="AC30" s="26"/>
      <c r="AD30" s="26">
        <v>7</v>
      </c>
      <c r="AE30" s="26" t="s">
        <v>57</v>
      </c>
      <c r="AF30" s="26" t="s">
        <v>138</v>
      </c>
      <c r="AG30" s="26" t="s">
        <v>59</v>
      </c>
      <c r="AH30" s="26" t="s">
        <v>60</v>
      </c>
    </row>
    <row r="31" s="4" customFormat="1" ht="74" customHeight="1" spans="1:34">
      <c r="A31" s="25">
        <v>5</v>
      </c>
      <c r="B31" s="26" t="s">
        <v>241</v>
      </c>
      <c r="C31" s="26" t="s">
        <v>123</v>
      </c>
      <c r="D31" s="26" t="s">
        <v>73</v>
      </c>
      <c r="E31" s="25" t="s">
        <v>124</v>
      </c>
      <c r="F31" s="25" t="s">
        <v>125</v>
      </c>
      <c r="G31" s="25" t="s">
        <v>242</v>
      </c>
      <c r="H31" s="25" t="s">
        <v>243</v>
      </c>
      <c r="I31" s="25" t="s">
        <v>128</v>
      </c>
      <c r="J31" s="25">
        <v>1500</v>
      </c>
      <c r="K31" s="25" t="s">
        <v>129</v>
      </c>
      <c r="L31" s="25">
        <v>15</v>
      </c>
      <c r="M31" s="25">
        <v>15</v>
      </c>
      <c r="N31" s="25">
        <v>0</v>
      </c>
      <c r="O31" s="25">
        <v>0</v>
      </c>
      <c r="P31" s="25" t="s">
        <v>130</v>
      </c>
      <c r="Q31" s="26">
        <v>275</v>
      </c>
      <c r="R31" s="25">
        <v>146</v>
      </c>
      <c r="S31" s="25"/>
      <c r="T31" s="25" t="s">
        <v>132</v>
      </c>
      <c r="U31" s="26" t="s">
        <v>133</v>
      </c>
      <c r="V31" s="25" t="s">
        <v>80</v>
      </c>
      <c r="W31" s="25" t="s">
        <v>81</v>
      </c>
      <c r="X31" s="25" t="s">
        <v>220</v>
      </c>
      <c r="Y31" s="25" t="s">
        <v>221</v>
      </c>
      <c r="Z31" s="49" t="s">
        <v>220</v>
      </c>
      <c r="AA31" s="25" t="s">
        <v>221</v>
      </c>
      <c r="AB31" s="26"/>
      <c r="AC31" s="26"/>
      <c r="AD31" s="26">
        <v>15</v>
      </c>
      <c r="AE31" s="26" t="s">
        <v>57</v>
      </c>
      <c r="AF31" s="26" t="s">
        <v>138</v>
      </c>
      <c r="AG31" s="26" t="s">
        <v>59</v>
      </c>
      <c r="AH31" s="26" t="s">
        <v>60</v>
      </c>
    </row>
    <row r="32" s="4" customFormat="1" ht="74" customHeight="1" spans="1:34">
      <c r="A32" s="25">
        <v>6</v>
      </c>
      <c r="B32" s="26" t="s">
        <v>244</v>
      </c>
      <c r="C32" s="26" t="s">
        <v>123</v>
      </c>
      <c r="D32" s="26" t="s">
        <v>73</v>
      </c>
      <c r="E32" s="25" t="s">
        <v>124</v>
      </c>
      <c r="F32" s="25" t="s">
        <v>125</v>
      </c>
      <c r="G32" s="25" t="s">
        <v>245</v>
      </c>
      <c r="H32" s="25" t="s">
        <v>246</v>
      </c>
      <c r="I32" s="25" t="s">
        <v>128</v>
      </c>
      <c r="J32" s="25">
        <v>800</v>
      </c>
      <c r="K32" s="25" t="s">
        <v>150</v>
      </c>
      <c r="L32" s="25">
        <v>8</v>
      </c>
      <c r="M32" s="25">
        <v>8</v>
      </c>
      <c r="N32" s="25">
        <v>0</v>
      </c>
      <c r="O32" s="25">
        <v>0</v>
      </c>
      <c r="P32" s="25" t="s">
        <v>130</v>
      </c>
      <c r="Q32" s="26">
        <v>146</v>
      </c>
      <c r="R32" s="25">
        <v>77</v>
      </c>
      <c r="S32" s="25"/>
      <c r="T32" s="25" t="s">
        <v>132</v>
      </c>
      <c r="U32" s="26" t="s">
        <v>133</v>
      </c>
      <c r="V32" s="25" t="s">
        <v>80</v>
      </c>
      <c r="W32" s="25" t="s">
        <v>81</v>
      </c>
      <c r="X32" s="25" t="s">
        <v>220</v>
      </c>
      <c r="Y32" s="25" t="s">
        <v>221</v>
      </c>
      <c r="Z32" s="49" t="s">
        <v>245</v>
      </c>
      <c r="AA32" s="25" t="s">
        <v>247</v>
      </c>
      <c r="AB32" s="26"/>
      <c r="AC32" s="26"/>
      <c r="AD32" s="26">
        <v>8</v>
      </c>
      <c r="AE32" s="26" t="s">
        <v>57</v>
      </c>
      <c r="AF32" s="26" t="s">
        <v>138</v>
      </c>
      <c r="AG32" s="26" t="s">
        <v>59</v>
      </c>
      <c r="AH32" s="26" t="s">
        <v>60</v>
      </c>
    </row>
    <row r="33" s="4" customFormat="1" ht="74" customHeight="1" spans="1:34">
      <c r="A33" s="25">
        <v>7</v>
      </c>
      <c r="B33" s="26" t="s">
        <v>248</v>
      </c>
      <c r="C33" s="26" t="s">
        <v>123</v>
      </c>
      <c r="D33" s="26" t="s">
        <v>73</v>
      </c>
      <c r="E33" s="25" t="s">
        <v>124</v>
      </c>
      <c r="F33" s="25" t="s">
        <v>125</v>
      </c>
      <c r="G33" s="25" t="s">
        <v>249</v>
      </c>
      <c r="H33" s="25" t="s">
        <v>232</v>
      </c>
      <c r="I33" s="25" t="s">
        <v>128</v>
      </c>
      <c r="J33" s="25">
        <v>4000</v>
      </c>
      <c r="K33" s="25" t="s">
        <v>129</v>
      </c>
      <c r="L33" s="25">
        <v>40</v>
      </c>
      <c r="M33" s="25">
        <v>40</v>
      </c>
      <c r="N33" s="25">
        <v>0</v>
      </c>
      <c r="O33" s="25"/>
      <c r="P33" s="25" t="s">
        <v>130</v>
      </c>
      <c r="Q33" s="26">
        <v>617</v>
      </c>
      <c r="R33" s="25">
        <v>323</v>
      </c>
      <c r="S33" s="25">
        <v>0.9</v>
      </c>
      <c r="T33" s="25" t="s">
        <v>250</v>
      </c>
      <c r="U33" s="26" t="s">
        <v>219</v>
      </c>
      <c r="V33" s="25" t="s">
        <v>80</v>
      </c>
      <c r="W33" s="25" t="s">
        <v>81</v>
      </c>
      <c r="X33" s="25" t="s">
        <v>220</v>
      </c>
      <c r="Y33" s="25" t="s">
        <v>221</v>
      </c>
      <c r="Z33" s="49" t="s">
        <v>251</v>
      </c>
      <c r="AA33" s="25" t="s">
        <v>252</v>
      </c>
      <c r="AB33" s="26"/>
      <c r="AC33" s="26"/>
      <c r="AD33" s="26">
        <v>40</v>
      </c>
      <c r="AE33" s="26" t="s">
        <v>57</v>
      </c>
      <c r="AF33" s="26" t="s">
        <v>138</v>
      </c>
      <c r="AG33" s="26" t="s">
        <v>59</v>
      </c>
      <c r="AH33" s="26" t="s">
        <v>60</v>
      </c>
    </row>
    <row r="34" s="4" customFormat="1" ht="74" customHeight="1" spans="1:34">
      <c r="A34" s="25">
        <v>8</v>
      </c>
      <c r="B34" s="26" t="s">
        <v>253</v>
      </c>
      <c r="C34" s="26" t="s">
        <v>40</v>
      </c>
      <c r="D34" s="26" t="s">
        <v>73</v>
      </c>
      <c r="E34" s="25" t="s">
        <v>124</v>
      </c>
      <c r="F34" s="25" t="s">
        <v>125</v>
      </c>
      <c r="G34" s="25" t="s">
        <v>254</v>
      </c>
      <c r="H34" s="25" t="s">
        <v>255</v>
      </c>
      <c r="I34" s="25" t="s">
        <v>128</v>
      </c>
      <c r="J34" s="25">
        <v>1500</v>
      </c>
      <c r="K34" s="25">
        <v>3</v>
      </c>
      <c r="L34" s="25">
        <v>45</v>
      </c>
      <c r="M34" s="25">
        <v>45</v>
      </c>
      <c r="N34" s="25"/>
      <c r="O34" s="25"/>
      <c r="P34" s="25" t="s">
        <v>256</v>
      </c>
      <c r="Q34" s="26">
        <v>315</v>
      </c>
      <c r="R34" s="25">
        <v>286</v>
      </c>
      <c r="S34" s="25">
        <v>0.1</v>
      </c>
      <c r="T34" s="25" t="s">
        <v>257</v>
      </c>
      <c r="U34" s="26" t="s">
        <v>219</v>
      </c>
      <c r="V34" s="25" t="s">
        <v>80</v>
      </c>
      <c r="W34" s="25" t="s">
        <v>81</v>
      </c>
      <c r="X34" s="25" t="s">
        <v>220</v>
      </c>
      <c r="Y34" s="25" t="s">
        <v>221</v>
      </c>
      <c r="Z34" s="49" t="s">
        <v>251</v>
      </c>
      <c r="AA34" s="25" t="s">
        <v>252</v>
      </c>
      <c r="AB34" s="26"/>
      <c r="AC34" s="26"/>
      <c r="AD34" s="26">
        <v>45</v>
      </c>
      <c r="AE34" s="26" t="s">
        <v>57</v>
      </c>
      <c r="AF34" s="26" t="s">
        <v>258</v>
      </c>
      <c r="AG34" s="26" t="s">
        <v>59</v>
      </c>
      <c r="AH34" s="26" t="s">
        <v>60</v>
      </c>
    </row>
    <row r="35" s="4" customFormat="1" ht="45" customHeight="1" spans="1:34">
      <c r="A35" s="25">
        <v>9</v>
      </c>
      <c r="B35" s="26" t="s">
        <v>259</v>
      </c>
      <c r="C35" s="26" t="s">
        <v>40</v>
      </c>
      <c r="D35" s="26" t="s">
        <v>73</v>
      </c>
      <c r="E35" s="25" t="s">
        <v>74</v>
      </c>
      <c r="F35" s="25" t="s">
        <v>75</v>
      </c>
      <c r="G35" s="25" t="s">
        <v>260</v>
      </c>
      <c r="H35" s="25" t="s">
        <v>261</v>
      </c>
      <c r="I35" s="25" t="s">
        <v>168</v>
      </c>
      <c r="J35" s="25">
        <v>170</v>
      </c>
      <c r="K35" s="25">
        <v>3</v>
      </c>
      <c r="L35" s="25">
        <v>135</v>
      </c>
      <c r="M35" s="25">
        <v>135</v>
      </c>
      <c r="N35" s="25">
        <v>0</v>
      </c>
      <c r="O35" s="25">
        <v>0</v>
      </c>
      <c r="P35" s="25" t="s">
        <v>262</v>
      </c>
      <c r="Q35" s="26">
        <v>258</v>
      </c>
      <c r="R35" s="25">
        <v>138</v>
      </c>
      <c r="S35" s="25">
        <v>0.5</v>
      </c>
      <c r="T35" s="25" t="s">
        <v>261</v>
      </c>
      <c r="U35" s="26" t="s">
        <v>219</v>
      </c>
      <c r="V35" s="25" t="s">
        <v>80</v>
      </c>
      <c r="W35" s="25" t="s">
        <v>81</v>
      </c>
      <c r="X35" s="25" t="s">
        <v>220</v>
      </c>
      <c r="Y35" s="25" t="s">
        <v>221</v>
      </c>
      <c r="Z35" s="49" t="s">
        <v>220</v>
      </c>
      <c r="AA35" s="25" t="s">
        <v>221</v>
      </c>
      <c r="AB35" s="26"/>
      <c r="AC35" s="26"/>
      <c r="AD35" s="26">
        <v>135</v>
      </c>
      <c r="AE35" s="26" t="s">
        <v>57</v>
      </c>
      <c r="AF35" s="26" t="s">
        <v>71</v>
      </c>
      <c r="AG35" s="26" t="s">
        <v>82</v>
      </c>
      <c r="AH35" s="26" t="s">
        <v>60</v>
      </c>
    </row>
    <row r="36" s="4" customFormat="1" ht="52" customHeight="1" spans="1:34">
      <c r="A36" s="25">
        <v>10</v>
      </c>
      <c r="B36" s="26" t="s">
        <v>263</v>
      </c>
      <c r="C36" s="26" t="s">
        <v>40</v>
      </c>
      <c r="D36" s="26" t="s">
        <v>41</v>
      </c>
      <c r="E36" s="25" t="s">
        <v>42</v>
      </c>
      <c r="F36" s="25" t="s">
        <v>62</v>
      </c>
      <c r="G36" s="25" t="s">
        <v>264</v>
      </c>
      <c r="H36" s="25" t="s">
        <v>265</v>
      </c>
      <c r="I36" s="25" t="s">
        <v>65</v>
      </c>
      <c r="J36" s="25">
        <v>2</v>
      </c>
      <c r="K36" s="25">
        <v>3</v>
      </c>
      <c r="L36" s="25">
        <v>68</v>
      </c>
      <c r="M36" s="25">
        <v>68</v>
      </c>
      <c r="N36" s="25">
        <v>0</v>
      </c>
      <c r="O36" s="25">
        <v>0</v>
      </c>
      <c r="P36" s="25" t="s">
        <v>266</v>
      </c>
      <c r="Q36" s="26">
        <v>298</v>
      </c>
      <c r="R36" s="25">
        <v>205</v>
      </c>
      <c r="S36" s="25"/>
      <c r="T36" s="25" t="s">
        <v>265</v>
      </c>
      <c r="U36" s="26" t="s">
        <v>219</v>
      </c>
      <c r="V36" s="45" t="s">
        <v>51</v>
      </c>
      <c r="W36" s="25" t="s">
        <v>52</v>
      </c>
      <c r="X36" s="25" t="s">
        <v>220</v>
      </c>
      <c r="Y36" s="25" t="s">
        <v>221</v>
      </c>
      <c r="Z36" s="49" t="s">
        <v>220</v>
      </c>
      <c r="AA36" s="25" t="s">
        <v>221</v>
      </c>
      <c r="AB36" s="26"/>
      <c r="AC36" s="26"/>
      <c r="AD36" s="26">
        <v>68</v>
      </c>
      <c r="AE36" s="26" t="s">
        <v>57</v>
      </c>
      <c r="AF36" s="26" t="s">
        <v>71</v>
      </c>
      <c r="AG36" s="26" t="s">
        <v>59</v>
      </c>
      <c r="AH36" s="26" t="s">
        <v>60</v>
      </c>
    </row>
    <row r="37" s="4" customFormat="1" ht="52" customHeight="1" spans="1:34">
      <c r="A37" s="25">
        <v>11</v>
      </c>
      <c r="B37" s="26" t="s">
        <v>267</v>
      </c>
      <c r="C37" s="26" t="s">
        <v>40</v>
      </c>
      <c r="D37" s="26" t="s">
        <v>41</v>
      </c>
      <c r="E37" s="25" t="s">
        <v>42</v>
      </c>
      <c r="F37" s="25" t="s">
        <v>62</v>
      </c>
      <c r="G37" s="25" t="s">
        <v>251</v>
      </c>
      <c r="H37" s="25" t="s">
        <v>268</v>
      </c>
      <c r="I37" s="25" t="s">
        <v>65</v>
      </c>
      <c r="J37" s="25">
        <v>2</v>
      </c>
      <c r="K37" s="25">
        <v>6</v>
      </c>
      <c r="L37" s="25">
        <v>57</v>
      </c>
      <c r="M37" s="25">
        <v>57</v>
      </c>
      <c r="N37" s="25"/>
      <c r="O37" s="25"/>
      <c r="P37" s="25" t="s">
        <v>269</v>
      </c>
      <c r="Q37" s="26">
        <v>270</v>
      </c>
      <c r="R37" s="25">
        <v>124</v>
      </c>
      <c r="S37" s="25"/>
      <c r="T37" s="25" t="s">
        <v>270</v>
      </c>
      <c r="U37" s="26" t="s">
        <v>219</v>
      </c>
      <c r="V37" s="45" t="s">
        <v>51</v>
      </c>
      <c r="W37" s="25" t="s">
        <v>52</v>
      </c>
      <c r="X37" s="25" t="s">
        <v>220</v>
      </c>
      <c r="Y37" s="25" t="s">
        <v>221</v>
      </c>
      <c r="Z37" s="49" t="s">
        <v>251</v>
      </c>
      <c r="AA37" s="25" t="s">
        <v>252</v>
      </c>
      <c r="AB37" s="26"/>
      <c r="AC37" s="26"/>
      <c r="AD37" s="26">
        <v>57</v>
      </c>
      <c r="AE37" s="26" t="s">
        <v>57</v>
      </c>
      <c r="AF37" s="26" t="s">
        <v>271</v>
      </c>
      <c r="AG37" s="26" t="s">
        <v>59</v>
      </c>
      <c r="AH37" s="26" t="s">
        <v>60</v>
      </c>
    </row>
    <row r="38" s="4" customFormat="1" ht="78" customHeight="1" spans="1:34">
      <c r="A38" s="25">
        <v>12</v>
      </c>
      <c r="B38" s="26" t="s">
        <v>272</v>
      </c>
      <c r="C38" s="26" t="s">
        <v>40</v>
      </c>
      <c r="D38" s="26" t="s">
        <v>108</v>
      </c>
      <c r="E38" s="25" t="s">
        <v>109</v>
      </c>
      <c r="F38" s="25" t="s">
        <v>110</v>
      </c>
      <c r="G38" s="25" t="s">
        <v>220</v>
      </c>
      <c r="H38" s="25" t="s">
        <v>111</v>
      </c>
      <c r="I38" s="25" t="s">
        <v>112</v>
      </c>
      <c r="J38" s="25">
        <v>830</v>
      </c>
      <c r="K38" s="25" t="s">
        <v>101</v>
      </c>
      <c r="L38" s="25">
        <v>99.6</v>
      </c>
      <c r="M38" s="25">
        <v>99.6</v>
      </c>
      <c r="N38" s="25"/>
      <c r="O38" s="25"/>
      <c r="P38" s="25" t="s">
        <v>273</v>
      </c>
      <c r="Q38" s="26">
        <v>830</v>
      </c>
      <c r="R38" s="25">
        <v>830</v>
      </c>
      <c r="S38" s="25">
        <v>0.12</v>
      </c>
      <c r="T38" s="25" t="s">
        <v>274</v>
      </c>
      <c r="U38" s="26" t="s">
        <v>116</v>
      </c>
      <c r="V38" s="25" t="s">
        <v>117</v>
      </c>
      <c r="W38" s="25" t="s">
        <v>118</v>
      </c>
      <c r="X38" s="25" t="s">
        <v>220</v>
      </c>
      <c r="Y38" s="25" t="s">
        <v>221</v>
      </c>
      <c r="Z38" s="49" t="s">
        <v>220</v>
      </c>
      <c r="AA38" s="25" t="s">
        <v>221</v>
      </c>
      <c r="AB38" s="26"/>
      <c r="AC38" s="26"/>
      <c r="AD38" s="26">
        <v>40</v>
      </c>
      <c r="AE38" s="26" t="s">
        <v>58</v>
      </c>
      <c r="AF38" s="26" t="s">
        <v>275</v>
      </c>
      <c r="AG38" s="26" t="s">
        <v>82</v>
      </c>
      <c r="AH38" s="26" t="s">
        <v>60</v>
      </c>
    </row>
    <row r="39" s="4" customFormat="1" ht="52" customHeight="1" spans="1:34">
      <c r="A39" s="25">
        <v>13</v>
      </c>
      <c r="B39" s="26" t="s">
        <v>276</v>
      </c>
      <c r="C39" s="26" t="s">
        <v>40</v>
      </c>
      <c r="D39" s="26" t="s">
        <v>73</v>
      </c>
      <c r="E39" s="25" t="s">
        <v>124</v>
      </c>
      <c r="F39" s="25" t="s">
        <v>125</v>
      </c>
      <c r="G39" s="25" t="s">
        <v>277</v>
      </c>
      <c r="H39" s="25" t="s">
        <v>278</v>
      </c>
      <c r="I39" s="25" t="s">
        <v>128</v>
      </c>
      <c r="J39" s="25">
        <v>500</v>
      </c>
      <c r="K39" s="25" t="s">
        <v>150</v>
      </c>
      <c r="L39" s="25">
        <v>125</v>
      </c>
      <c r="M39" s="25">
        <v>125</v>
      </c>
      <c r="N39" s="25">
        <v>0</v>
      </c>
      <c r="O39" s="25">
        <v>0</v>
      </c>
      <c r="P39" s="25" t="s">
        <v>205</v>
      </c>
      <c r="Q39" s="26">
        <v>321</v>
      </c>
      <c r="R39" s="25">
        <v>135</v>
      </c>
      <c r="S39" s="25">
        <v>0.1</v>
      </c>
      <c r="T39" s="25" t="s">
        <v>278</v>
      </c>
      <c r="U39" s="26" t="s">
        <v>219</v>
      </c>
      <c r="V39" s="25" t="s">
        <v>80</v>
      </c>
      <c r="W39" s="25" t="s">
        <v>81</v>
      </c>
      <c r="X39" s="25" t="s">
        <v>220</v>
      </c>
      <c r="Y39" s="25" t="s">
        <v>221</v>
      </c>
      <c r="Z39" s="49" t="s">
        <v>220</v>
      </c>
      <c r="AA39" s="25" t="s">
        <v>221</v>
      </c>
      <c r="AB39" s="26"/>
      <c r="AC39" s="26"/>
      <c r="AD39" s="25">
        <v>125</v>
      </c>
      <c r="AE39" s="26" t="s">
        <v>57</v>
      </c>
      <c r="AF39" s="26" t="s">
        <v>229</v>
      </c>
      <c r="AG39" s="26" t="s">
        <v>59</v>
      </c>
      <c r="AH39" s="26" t="s">
        <v>88</v>
      </c>
    </row>
    <row r="40" s="4" customFormat="1" ht="52" customHeight="1" spans="1:34">
      <c r="A40" s="25">
        <v>14</v>
      </c>
      <c r="B40" s="26" t="s">
        <v>279</v>
      </c>
      <c r="C40" s="26" t="s">
        <v>40</v>
      </c>
      <c r="D40" s="26" t="s">
        <v>73</v>
      </c>
      <c r="E40" s="25" t="s">
        <v>124</v>
      </c>
      <c r="F40" s="25" t="s">
        <v>125</v>
      </c>
      <c r="G40" s="25" t="s">
        <v>280</v>
      </c>
      <c r="H40" s="25" t="s">
        <v>281</v>
      </c>
      <c r="I40" s="25" t="s">
        <v>128</v>
      </c>
      <c r="J40" s="25">
        <v>820</v>
      </c>
      <c r="K40" s="25">
        <v>3</v>
      </c>
      <c r="L40" s="25">
        <v>250</v>
      </c>
      <c r="M40" s="25">
        <v>250</v>
      </c>
      <c r="N40" s="25"/>
      <c r="O40" s="25"/>
      <c r="P40" s="25" t="s">
        <v>205</v>
      </c>
      <c r="Q40" s="26">
        <v>140</v>
      </c>
      <c r="R40" s="25">
        <v>82</v>
      </c>
      <c r="S40" s="25"/>
      <c r="T40" s="25" t="s">
        <v>281</v>
      </c>
      <c r="U40" s="26" t="s">
        <v>219</v>
      </c>
      <c r="V40" s="25" t="s">
        <v>80</v>
      </c>
      <c r="W40" s="25" t="s">
        <v>81</v>
      </c>
      <c r="X40" s="25" t="s">
        <v>220</v>
      </c>
      <c r="Y40" s="25" t="s">
        <v>221</v>
      </c>
      <c r="Z40" s="49" t="s">
        <v>220</v>
      </c>
      <c r="AA40" s="25" t="s">
        <v>221</v>
      </c>
      <c r="AB40" s="26"/>
      <c r="AC40" s="26"/>
      <c r="AD40" s="25">
        <v>250</v>
      </c>
      <c r="AE40" s="26" t="s">
        <v>57</v>
      </c>
      <c r="AF40" s="26" t="s">
        <v>258</v>
      </c>
      <c r="AG40" s="26" t="s">
        <v>59</v>
      </c>
      <c r="AH40" s="26" t="s">
        <v>88</v>
      </c>
    </row>
    <row r="41" s="4" customFormat="1" ht="74" customHeight="1" spans="1:34">
      <c r="A41" s="25">
        <v>15</v>
      </c>
      <c r="B41" s="26" t="s">
        <v>282</v>
      </c>
      <c r="C41" s="26" t="s">
        <v>40</v>
      </c>
      <c r="D41" s="26" t="s">
        <v>73</v>
      </c>
      <c r="E41" s="25" t="s">
        <v>74</v>
      </c>
      <c r="F41" s="25" t="s">
        <v>75</v>
      </c>
      <c r="G41" s="25" t="s">
        <v>283</v>
      </c>
      <c r="H41" s="25" t="s">
        <v>284</v>
      </c>
      <c r="I41" s="25" t="s">
        <v>285</v>
      </c>
      <c r="J41" s="25">
        <v>8</v>
      </c>
      <c r="K41" s="25">
        <v>3</v>
      </c>
      <c r="L41" s="25">
        <v>160</v>
      </c>
      <c r="M41" s="25">
        <v>160</v>
      </c>
      <c r="N41" s="25"/>
      <c r="O41" s="25"/>
      <c r="P41" s="25" t="s">
        <v>286</v>
      </c>
      <c r="Q41" s="26">
        <v>65</v>
      </c>
      <c r="R41" s="25">
        <v>23</v>
      </c>
      <c r="S41" s="25"/>
      <c r="T41" s="25" t="s">
        <v>287</v>
      </c>
      <c r="U41" s="26" t="s">
        <v>219</v>
      </c>
      <c r="V41" s="25" t="s">
        <v>80</v>
      </c>
      <c r="W41" s="25" t="s">
        <v>81</v>
      </c>
      <c r="X41" s="25" t="s">
        <v>220</v>
      </c>
      <c r="Y41" s="25" t="s">
        <v>221</v>
      </c>
      <c r="Z41" s="49" t="s">
        <v>220</v>
      </c>
      <c r="AA41" s="25" t="s">
        <v>221</v>
      </c>
      <c r="AB41" s="26"/>
      <c r="AC41" s="26"/>
      <c r="AD41" s="25">
        <v>160</v>
      </c>
      <c r="AE41" s="26" t="s">
        <v>57</v>
      </c>
      <c r="AF41" s="26" t="s">
        <v>71</v>
      </c>
      <c r="AG41" s="26" t="s">
        <v>82</v>
      </c>
      <c r="AH41" s="26" t="s">
        <v>88</v>
      </c>
    </row>
    <row r="42" s="4" customFormat="1" ht="33" customHeight="1" spans="1:34">
      <c r="A42" s="29" t="s">
        <v>121</v>
      </c>
      <c r="B42" s="30">
        <v>15</v>
      </c>
      <c r="C42" s="30"/>
      <c r="D42" s="30"/>
      <c r="E42" s="29"/>
      <c r="F42" s="29"/>
      <c r="G42" s="29"/>
      <c r="H42" s="29"/>
      <c r="I42" s="29"/>
      <c r="J42" s="29"/>
      <c r="K42" s="29"/>
      <c r="L42" s="29">
        <f>SUM(L27:L41)</f>
        <v>1099.6</v>
      </c>
      <c r="M42" s="29">
        <f t="shared" ref="M42:AD42" si="2">SUM(M27:M41)</f>
        <v>1099.6</v>
      </c>
      <c r="N42" s="29">
        <f t="shared" si="2"/>
        <v>0</v>
      </c>
      <c r="O42" s="29">
        <f t="shared" si="2"/>
        <v>0</v>
      </c>
      <c r="P42" s="29">
        <f t="shared" si="2"/>
        <v>0</v>
      </c>
      <c r="Q42" s="29">
        <f t="shared" si="2"/>
        <v>4577</v>
      </c>
      <c r="R42" s="29">
        <f t="shared" si="2"/>
        <v>3101</v>
      </c>
      <c r="S42" s="29">
        <f t="shared" si="2"/>
        <v>6.42</v>
      </c>
      <c r="T42" s="29">
        <f t="shared" si="2"/>
        <v>0</v>
      </c>
      <c r="U42" s="29">
        <f t="shared" si="2"/>
        <v>0</v>
      </c>
      <c r="V42" s="29">
        <f t="shared" si="2"/>
        <v>0</v>
      </c>
      <c r="W42" s="29">
        <f t="shared" si="2"/>
        <v>0</v>
      </c>
      <c r="X42" s="29">
        <f t="shared" si="2"/>
        <v>0</v>
      </c>
      <c r="Y42" s="29">
        <f t="shared" si="2"/>
        <v>0</v>
      </c>
      <c r="Z42" s="29">
        <f t="shared" si="2"/>
        <v>0</v>
      </c>
      <c r="AA42" s="29">
        <f t="shared" si="2"/>
        <v>0</v>
      </c>
      <c r="AB42" s="29">
        <f t="shared" si="2"/>
        <v>0</v>
      </c>
      <c r="AC42" s="29">
        <f t="shared" si="2"/>
        <v>0</v>
      </c>
      <c r="AD42" s="29">
        <f t="shared" si="2"/>
        <v>1040</v>
      </c>
      <c r="AE42" s="30"/>
      <c r="AF42" s="30"/>
      <c r="AG42" s="50"/>
      <c r="AH42" s="50"/>
    </row>
    <row r="43" s="4" customFormat="1" ht="61" customHeight="1" spans="1:34">
      <c r="A43" s="25">
        <v>1</v>
      </c>
      <c r="B43" s="26" t="s">
        <v>288</v>
      </c>
      <c r="C43" s="26" t="s">
        <v>123</v>
      </c>
      <c r="D43" s="26" t="s">
        <v>73</v>
      </c>
      <c r="E43" s="25" t="s">
        <v>124</v>
      </c>
      <c r="F43" s="25" t="s">
        <v>125</v>
      </c>
      <c r="G43" s="25" t="s">
        <v>289</v>
      </c>
      <c r="H43" s="25" t="s">
        <v>290</v>
      </c>
      <c r="I43" s="25" t="s">
        <v>128</v>
      </c>
      <c r="J43" s="25">
        <v>2600</v>
      </c>
      <c r="K43" s="25" t="s">
        <v>47</v>
      </c>
      <c r="L43" s="25">
        <v>26</v>
      </c>
      <c r="M43" s="25">
        <v>26</v>
      </c>
      <c r="N43" s="25"/>
      <c r="O43" s="25"/>
      <c r="P43" s="25" t="s">
        <v>130</v>
      </c>
      <c r="Q43" s="25">
        <v>458</v>
      </c>
      <c r="R43" s="25">
        <v>332</v>
      </c>
      <c r="S43" s="25">
        <v>0.1</v>
      </c>
      <c r="T43" s="25" t="s">
        <v>132</v>
      </c>
      <c r="U43" s="25" t="s">
        <v>133</v>
      </c>
      <c r="V43" s="25" t="s">
        <v>80</v>
      </c>
      <c r="W43" s="25" t="s">
        <v>81</v>
      </c>
      <c r="X43" s="25" t="s">
        <v>291</v>
      </c>
      <c r="Y43" s="25" t="s">
        <v>292</v>
      </c>
      <c r="Z43" s="25" t="s">
        <v>289</v>
      </c>
      <c r="AA43" s="25" t="s">
        <v>293</v>
      </c>
      <c r="AB43" s="25"/>
      <c r="AC43" s="25"/>
      <c r="AD43" s="25">
        <v>26</v>
      </c>
      <c r="AE43" s="25" t="s">
        <v>57</v>
      </c>
      <c r="AF43" s="26" t="s">
        <v>138</v>
      </c>
      <c r="AG43" s="26" t="s">
        <v>59</v>
      </c>
      <c r="AH43" s="26" t="s">
        <v>60</v>
      </c>
    </row>
    <row r="44" s="4" customFormat="1" ht="61" customHeight="1" spans="1:34">
      <c r="A44" s="25">
        <v>2</v>
      </c>
      <c r="B44" s="26" t="s">
        <v>294</v>
      </c>
      <c r="C44" s="26" t="s">
        <v>123</v>
      </c>
      <c r="D44" s="26" t="s">
        <v>73</v>
      </c>
      <c r="E44" s="25" t="s">
        <v>124</v>
      </c>
      <c r="F44" s="25" t="s">
        <v>125</v>
      </c>
      <c r="G44" s="25" t="s">
        <v>295</v>
      </c>
      <c r="H44" s="25" t="s">
        <v>226</v>
      </c>
      <c r="I44" s="25" t="s">
        <v>128</v>
      </c>
      <c r="J44" s="25">
        <v>2000</v>
      </c>
      <c r="K44" s="25" t="s">
        <v>47</v>
      </c>
      <c r="L44" s="25">
        <v>20</v>
      </c>
      <c r="M44" s="25">
        <v>20</v>
      </c>
      <c r="N44" s="25"/>
      <c r="O44" s="25"/>
      <c r="P44" s="25" t="s">
        <v>130</v>
      </c>
      <c r="Q44" s="25">
        <v>356</v>
      </c>
      <c r="R44" s="25">
        <v>274</v>
      </c>
      <c r="S44" s="25">
        <v>0.1</v>
      </c>
      <c r="T44" s="25" t="s">
        <v>132</v>
      </c>
      <c r="U44" s="25" t="s">
        <v>133</v>
      </c>
      <c r="V44" s="25" t="s">
        <v>80</v>
      </c>
      <c r="W44" s="25" t="s">
        <v>81</v>
      </c>
      <c r="X44" s="25" t="s">
        <v>291</v>
      </c>
      <c r="Y44" s="25" t="s">
        <v>292</v>
      </c>
      <c r="Z44" s="25" t="s">
        <v>295</v>
      </c>
      <c r="AA44" s="25" t="s">
        <v>296</v>
      </c>
      <c r="AB44" s="25"/>
      <c r="AC44" s="25"/>
      <c r="AD44" s="25">
        <v>20</v>
      </c>
      <c r="AE44" s="25" t="s">
        <v>57</v>
      </c>
      <c r="AF44" s="26" t="s">
        <v>138</v>
      </c>
      <c r="AG44" s="26" t="s">
        <v>59</v>
      </c>
      <c r="AH44" s="26" t="s">
        <v>60</v>
      </c>
    </row>
    <row r="45" s="4" customFormat="1" ht="61" customHeight="1" spans="1:34">
      <c r="A45" s="25">
        <v>3</v>
      </c>
      <c r="B45" s="26" t="s">
        <v>297</v>
      </c>
      <c r="C45" s="26" t="s">
        <v>123</v>
      </c>
      <c r="D45" s="26" t="s">
        <v>73</v>
      </c>
      <c r="E45" s="25" t="s">
        <v>124</v>
      </c>
      <c r="F45" s="25" t="s">
        <v>125</v>
      </c>
      <c r="G45" s="25" t="s">
        <v>298</v>
      </c>
      <c r="H45" s="25" t="s">
        <v>299</v>
      </c>
      <c r="I45" s="25" t="s">
        <v>128</v>
      </c>
      <c r="J45" s="25">
        <v>5545</v>
      </c>
      <c r="K45" s="25" t="s">
        <v>47</v>
      </c>
      <c r="L45" s="25">
        <v>55.45</v>
      </c>
      <c r="M45" s="25">
        <v>55.45</v>
      </c>
      <c r="N45" s="25"/>
      <c r="O45" s="25"/>
      <c r="P45" s="25" t="s">
        <v>130</v>
      </c>
      <c r="Q45" s="25">
        <v>796</v>
      </c>
      <c r="R45" s="25">
        <v>470</v>
      </c>
      <c r="S45" s="25">
        <v>0.1</v>
      </c>
      <c r="T45" s="25" t="s">
        <v>132</v>
      </c>
      <c r="U45" s="25" t="s">
        <v>133</v>
      </c>
      <c r="V45" s="25" t="s">
        <v>80</v>
      </c>
      <c r="W45" s="25" t="s">
        <v>81</v>
      </c>
      <c r="X45" s="25" t="s">
        <v>291</v>
      </c>
      <c r="Y45" s="25" t="s">
        <v>292</v>
      </c>
      <c r="Z45" s="25" t="s">
        <v>298</v>
      </c>
      <c r="AA45" s="25" t="s">
        <v>300</v>
      </c>
      <c r="AB45" s="25"/>
      <c r="AC45" s="25"/>
      <c r="AD45" s="25">
        <v>55.45</v>
      </c>
      <c r="AE45" s="25" t="s">
        <v>57</v>
      </c>
      <c r="AF45" s="26" t="s">
        <v>138</v>
      </c>
      <c r="AG45" s="26" t="s">
        <v>59</v>
      </c>
      <c r="AH45" s="26" t="s">
        <v>60</v>
      </c>
    </row>
    <row r="46" s="4" customFormat="1" ht="61" customHeight="1" spans="1:34">
      <c r="A46" s="25">
        <v>4</v>
      </c>
      <c r="B46" s="26" t="s">
        <v>301</v>
      </c>
      <c r="C46" s="26" t="s">
        <v>123</v>
      </c>
      <c r="D46" s="26" t="s">
        <v>73</v>
      </c>
      <c r="E46" s="25" t="s">
        <v>124</v>
      </c>
      <c r="F46" s="25" t="s">
        <v>125</v>
      </c>
      <c r="G46" s="25" t="s">
        <v>302</v>
      </c>
      <c r="H46" s="25" t="s">
        <v>303</v>
      </c>
      <c r="I46" s="25" t="s">
        <v>128</v>
      </c>
      <c r="J46" s="25">
        <v>5228</v>
      </c>
      <c r="K46" s="25" t="s">
        <v>47</v>
      </c>
      <c r="L46" s="25">
        <v>52.28</v>
      </c>
      <c r="M46" s="25">
        <v>52.28</v>
      </c>
      <c r="N46" s="25"/>
      <c r="O46" s="25"/>
      <c r="P46" s="25" t="s">
        <v>130</v>
      </c>
      <c r="Q46" s="25">
        <v>400</v>
      </c>
      <c r="R46" s="25">
        <v>357</v>
      </c>
      <c r="S46" s="25">
        <v>0.1</v>
      </c>
      <c r="T46" s="25" t="s">
        <v>132</v>
      </c>
      <c r="U46" s="25" t="s">
        <v>133</v>
      </c>
      <c r="V46" s="25" t="s">
        <v>80</v>
      </c>
      <c r="W46" s="25" t="s">
        <v>81</v>
      </c>
      <c r="X46" s="25" t="s">
        <v>291</v>
      </c>
      <c r="Y46" s="25" t="s">
        <v>292</v>
      </c>
      <c r="Z46" s="25" t="s">
        <v>302</v>
      </c>
      <c r="AA46" s="25" t="s">
        <v>304</v>
      </c>
      <c r="AB46" s="25"/>
      <c r="AC46" s="25"/>
      <c r="AD46" s="25">
        <v>52.28</v>
      </c>
      <c r="AE46" s="25" t="s">
        <v>57</v>
      </c>
      <c r="AF46" s="26" t="s">
        <v>138</v>
      </c>
      <c r="AG46" s="26" t="s">
        <v>59</v>
      </c>
      <c r="AH46" s="26" t="s">
        <v>60</v>
      </c>
    </row>
    <row r="47" s="4" customFormat="1" ht="61" customHeight="1" spans="1:34">
      <c r="A47" s="25">
        <v>5</v>
      </c>
      <c r="B47" s="26" t="s">
        <v>305</v>
      </c>
      <c r="C47" s="26" t="s">
        <v>123</v>
      </c>
      <c r="D47" s="26" t="s">
        <v>73</v>
      </c>
      <c r="E47" s="25" t="s">
        <v>124</v>
      </c>
      <c r="F47" s="25" t="s">
        <v>125</v>
      </c>
      <c r="G47" s="25" t="s">
        <v>306</v>
      </c>
      <c r="H47" s="25" t="s">
        <v>226</v>
      </c>
      <c r="I47" s="25" t="s">
        <v>128</v>
      </c>
      <c r="J47" s="25">
        <v>2000</v>
      </c>
      <c r="K47" s="25" t="s">
        <v>47</v>
      </c>
      <c r="L47" s="25">
        <v>20</v>
      </c>
      <c r="M47" s="25">
        <v>20</v>
      </c>
      <c r="N47" s="25"/>
      <c r="O47" s="25"/>
      <c r="P47" s="25" t="s">
        <v>130</v>
      </c>
      <c r="Q47" s="25">
        <v>422</v>
      </c>
      <c r="R47" s="25">
        <v>357</v>
      </c>
      <c r="S47" s="25">
        <v>0.1</v>
      </c>
      <c r="T47" s="25" t="s">
        <v>132</v>
      </c>
      <c r="U47" s="25" t="s">
        <v>133</v>
      </c>
      <c r="V47" s="25" t="s">
        <v>80</v>
      </c>
      <c r="W47" s="25" t="s">
        <v>81</v>
      </c>
      <c r="X47" s="25" t="s">
        <v>291</v>
      </c>
      <c r="Y47" s="25" t="s">
        <v>292</v>
      </c>
      <c r="Z47" s="25" t="s">
        <v>306</v>
      </c>
      <c r="AA47" s="25" t="s">
        <v>307</v>
      </c>
      <c r="AB47" s="25"/>
      <c r="AC47" s="25"/>
      <c r="AD47" s="25">
        <v>20</v>
      </c>
      <c r="AE47" s="25" t="s">
        <v>57</v>
      </c>
      <c r="AF47" s="26" t="s">
        <v>138</v>
      </c>
      <c r="AG47" s="26" t="s">
        <v>59</v>
      </c>
      <c r="AH47" s="26" t="s">
        <v>60</v>
      </c>
    </row>
    <row r="48" s="4" customFormat="1" ht="61" customHeight="1" spans="1:34">
      <c r="A48" s="25">
        <v>6</v>
      </c>
      <c r="B48" s="26" t="s">
        <v>308</v>
      </c>
      <c r="C48" s="26" t="s">
        <v>123</v>
      </c>
      <c r="D48" s="26" t="s">
        <v>73</v>
      </c>
      <c r="E48" s="25" t="s">
        <v>124</v>
      </c>
      <c r="F48" s="25" t="s">
        <v>125</v>
      </c>
      <c r="G48" s="25" t="s">
        <v>309</v>
      </c>
      <c r="H48" s="25" t="s">
        <v>127</v>
      </c>
      <c r="I48" s="25" t="s">
        <v>128</v>
      </c>
      <c r="J48" s="25">
        <v>1300</v>
      </c>
      <c r="K48" s="25" t="s">
        <v>47</v>
      </c>
      <c r="L48" s="25">
        <v>13</v>
      </c>
      <c r="M48" s="25">
        <v>13</v>
      </c>
      <c r="N48" s="25"/>
      <c r="O48" s="25"/>
      <c r="P48" s="25" t="s">
        <v>130</v>
      </c>
      <c r="Q48" s="25">
        <v>337</v>
      </c>
      <c r="R48" s="25">
        <v>138</v>
      </c>
      <c r="S48" s="25">
        <v>0.1</v>
      </c>
      <c r="T48" s="25" t="s">
        <v>132</v>
      </c>
      <c r="U48" s="25" t="s">
        <v>133</v>
      </c>
      <c r="V48" s="25" t="s">
        <v>80</v>
      </c>
      <c r="W48" s="25" t="s">
        <v>81</v>
      </c>
      <c r="X48" s="25" t="s">
        <v>291</v>
      </c>
      <c r="Y48" s="25" t="s">
        <v>292</v>
      </c>
      <c r="Z48" s="25" t="s">
        <v>309</v>
      </c>
      <c r="AA48" s="25" t="s">
        <v>310</v>
      </c>
      <c r="AB48" s="25"/>
      <c r="AC48" s="25"/>
      <c r="AD48" s="25">
        <v>13</v>
      </c>
      <c r="AE48" s="25" t="s">
        <v>57</v>
      </c>
      <c r="AF48" s="26" t="s">
        <v>138</v>
      </c>
      <c r="AG48" s="26" t="s">
        <v>59</v>
      </c>
      <c r="AH48" s="26" t="s">
        <v>60</v>
      </c>
    </row>
    <row r="49" s="4" customFormat="1" ht="61" customHeight="1" spans="1:34">
      <c r="A49" s="25">
        <v>7</v>
      </c>
      <c r="B49" s="26" t="s">
        <v>311</v>
      </c>
      <c r="C49" s="26" t="s">
        <v>123</v>
      </c>
      <c r="D49" s="26" t="s">
        <v>73</v>
      </c>
      <c r="E49" s="25" t="s">
        <v>124</v>
      </c>
      <c r="F49" s="25" t="s">
        <v>125</v>
      </c>
      <c r="G49" s="25" t="s">
        <v>312</v>
      </c>
      <c r="H49" s="25" t="s">
        <v>313</v>
      </c>
      <c r="I49" s="25" t="s">
        <v>128</v>
      </c>
      <c r="J49" s="25">
        <v>400</v>
      </c>
      <c r="K49" s="25" t="s">
        <v>47</v>
      </c>
      <c r="L49" s="25">
        <v>4</v>
      </c>
      <c r="M49" s="25">
        <v>4</v>
      </c>
      <c r="N49" s="25"/>
      <c r="O49" s="25"/>
      <c r="P49" s="25" t="s">
        <v>130</v>
      </c>
      <c r="Q49" s="25">
        <v>139</v>
      </c>
      <c r="R49" s="25">
        <v>71</v>
      </c>
      <c r="S49" s="25">
        <v>0.1</v>
      </c>
      <c r="T49" s="25" t="s">
        <v>132</v>
      </c>
      <c r="U49" s="25" t="s">
        <v>133</v>
      </c>
      <c r="V49" s="25" t="s">
        <v>80</v>
      </c>
      <c r="W49" s="25" t="s">
        <v>81</v>
      </c>
      <c r="X49" s="25" t="s">
        <v>291</v>
      </c>
      <c r="Y49" s="25" t="s">
        <v>292</v>
      </c>
      <c r="Z49" s="25" t="s">
        <v>312</v>
      </c>
      <c r="AA49" s="25" t="s">
        <v>314</v>
      </c>
      <c r="AB49" s="25"/>
      <c r="AC49" s="25"/>
      <c r="AD49" s="25">
        <v>4</v>
      </c>
      <c r="AE49" s="25" t="s">
        <v>57</v>
      </c>
      <c r="AF49" s="26" t="s">
        <v>138</v>
      </c>
      <c r="AG49" s="26" t="s">
        <v>59</v>
      </c>
      <c r="AH49" s="26" t="s">
        <v>60</v>
      </c>
    </row>
    <row r="50" s="4" customFormat="1" ht="61" customHeight="1" spans="1:34">
      <c r="A50" s="25">
        <v>8</v>
      </c>
      <c r="B50" s="26" t="s">
        <v>315</v>
      </c>
      <c r="C50" s="26" t="s">
        <v>123</v>
      </c>
      <c r="D50" s="26" t="s">
        <v>73</v>
      </c>
      <c r="E50" s="25" t="s">
        <v>124</v>
      </c>
      <c r="F50" s="25" t="s">
        <v>125</v>
      </c>
      <c r="G50" s="25" t="s">
        <v>316</v>
      </c>
      <c r="H50" s="25" t="s">
        <v>317</v>
      </c>
      <c r="I50" s="25" t="s">
        <v>128</v>
      </c>
      <c r="J50" s="25">
        <v>850</v>
      </c>
      <c r="K50" s="25" t="s">
        <v>47</v>
      </c>
      <c r="L50" s="25">
        <v>8.5</v>
      </c>
      <c r="M50" s="25">
        <v>8.5</v>
      </c>
      <c r="N50" s="25"/>
      <c r="O50" s="25"/>
      <c r="P50" s="25" t="s">
        <v>130</v>
      </c>
      <c r="Q50" s="25">
        <v>119</v>
      </c>
      <c r="R50" s="25">
        <v>90</v>
      </c>
      <c r="S50" s="25">
        <v>0.1</v>
      </c>
      <c r="T50" s="25" t="s">
        <v>132</v>
      </c>
      <c r="U50" s="25" t="s">
        <v>133</v>
      </c>
      <c r="V50" s="25" t="s">
        <v>80</v>
      </c>
      <c r="W50" s="25" t="s">
        <v>81</v>
      </c>
      <c r="X50" s="25" t="s">
        <v>291</v>
      </c>
      <c r="Y50" s="25" t="s">
        <v>292</v>
      </c>
      <c r="Z50" s="25" t="s">
        <v>316</v>
      </c>
      <c r="AA50" s="25" t="s">
        <v>318</v>
      </c>
      <c r="AB50" s="25"/>
      <c r="AC50" s="25"/>
      <c r="AD50" s="25">
        <v>8.5</v>
      </c>
      <c r="AE50" s="25" t="s">
        <v>57</v>
      </c>
      <c r="AF50" s="26" t="s">
        <v>138</v>
      </c>
      <c r="AG50" s="26" t="s">
        <v>59</v>
      </c>
      <c r="AH50" s="26" t="s">
        <v>60</v>
      </c>
    </row>
    <row r="51" s="4" customFormat="1" ht="61" customHeight="1" spans="1:34">
      <c r="A51" s="25">
        <v>9</v>
      </c>
      <c r="B51" s="26" t="s">
        <v>319</v>
      </c>
      <c r="C51" s="26" t="s">
        <v>123</v>
      </c>
      <c r="D51" s="26" t="s">
        <v>73</v>
      </c>
      <c r="E51" s="25" t="s">
        <v>124</v>
      </c>
      <c r="F51" s="25" t="s">
        <v>125</v>
      </c>
      <c r="G51" s="25" t="s">
        <v>320</v>
      </c>
      <c r="H51" s="25" t="s">
        <v>321</v>
      </c>
      <c r="I51" s="25" t="s">
        <v>128</v>
      </c>
      <c r="J51" s="25">
        <v>2176</v>
      </c>
      <c r="K51" s="25" t="s">
        <v>47</v>
      </c>
      <c r="L51" s="25">
        <v>21.76</v>
      </c>
      <c r="M51" s="25">
        <v>21.76</v>
      </c>
      <c r="N51" s="25"/>
      <c r="O51" s="25"/>
      <c r="P51" s="25" t="s">
        <v>130</v>
      </c>
      <c r="Q51" s="25">
        <v>233</v>
      </c>
      <c r="R51" s="25">
        <v>172</v>
      </c>
      <c r="S51" s="25">
        <v>0.1</v>
      </c>
      <c r="T51" s="25" t="s">
        <v>132</v>
      </c>
      <c r="U51" s="25" t="s">
        <v>133</v>
      </c>
      <c r="V51" s="25" t="s">
        <v>80</v>
      </c>
      <c r="W51" s="25" t="s">
        <v>81</v>
      </c>
      <c r="X51" s="25" t="s">
        <v>291</v>
      </c>
      <c r="Y51" s="25" t="s">
        <v>292</v>
      </c>
      <c r="Z51" s="25" t="s">
        <v>320</v>
      </c>
      <c r="AA51" s="25" t="s">
        <v>322</v>
      </c>
      <c r="AB51" s="25"/>
      <c r="AC51" s="25"/>
      <c r="AD51" s="25">
        <v>21.76</v>
      </c>
      <c r="AE51" s="25" t="s">
        <v>57</v>
      </c>
      <c r="AF51" s="26" t="s">
        <v>138</v>
      </c>
      <c r="AG51" s="26" t="s">
        <v>59</v>
      </c>
      <c r="AH51" s="26" t="s">
        <v>60</v>
      </c>
    </row>
    <row r="52" s="4" customFormat="1" ht="61" customHeight="1" spans="1:34">
      <c r="A52" s="25">
        <v>10</v>
      </c>
      <c r="B52" s="26" t="s">
        <v>323</v>
      </c>
      <c r="C52" s="26" t="s">
        <v>123</v>
      </c>
      <c r="D52" s="26" t="s">
        <v>73</v>
      </c>
      <c r="E52" s="25" t="s">
        <v>124</v>
      </c>
      <c r="F52" s="25" t="s">
        <v>125</v>
      </c>
      <c r="G52" s="25" t="s">
        <v>289</v>
      </c>
      <c r="H52" s="25" t="s">
        <v>324</v>
      </c>
      <c r="I52" s="25" t="s">
        <v>128</v>
      </c>
      <c r="J52" s="25">
        <v>350</v>
      </c>
      <c r="K52" s="25" t="s">
        <v>101</v>
      </c>
      <c r="L52" s="25">
        <v>3.5</v>
      </c>
      <c r="M52" s="25">
        <v>3.5</v>
      </c>
      <c r="N52" s="25"/>
      <c r="O52" s="25"/>
      <c r="P52" s="25" t="s">
        <v>130</v>
      </c>
      <c r="Q52" s="25">
        <v>15</v>
      </c>
      <c r="R52" s="25">
        <v>10</v>
      </c>
      <c r="S52" s="25">
        <v>0.1</v>
      </c>
      <c r="T52" s="25" t="s">
        <v>132</v>
      </c>
      <c r="U52" s="25" t="s">
        <v>133</v>
      </c>
      <c r="V52" s="25" t="s">
        <v>80</v>
      </c>
      <c r="W52" s="25" t="s">
        <v>81</v>
      </c>
      <c r="X52" s="25" t="s">
        <v>291</v>
      </c>
      <c r="Y52" s="25" t="s">
        <v>292</v>
      </c>
      <c r="Z52" s="25" t="s">
        <v>289</v>
      </c>
      <c r="AA52" s="25" t="s">
        <v>293</v>
      </c>
      <c r="AB52" s="25"/>
      <c r="AC52" s="25"/>
      <c r="AD52" s="25">
        <v>3.5</v>
      </c>
      <c r="AE52" s="25" t="s">
        <v>57</v>
      </c>
      <c r="AF52" s="26" t="s">
        <v>138</v>
      </c>
      <c r="AG52" s="26" t="s">
        <v>59</v>
      </c>
      <c r="AH52" s="26" t="s">
        <v>60</v>
      </c>
    </row>
    <row r="53" s="4" customFormat="1" ht="61" customHeight="1" spans="1:34">
      <c r="A53" s="25">
        <v>11</v>
      </c>
      <c r="B53" s="26" t="s">
        <v>325</v>
      </c>
      <c r="C53" s="26" t="s">
        <v>40</v>
      </c>
      <c r="D53" s="26" t="s">
        <v>73</v>
      </c>
      <c r="E53" s="25" t="s">
        <v>124</v>
      </c>
      <c r="F53" s="25" t="s">
        <v>125</v>
      </c>
      <c r="G53" s="25" t="s">
        <v>312</v>
      </c>
      <c r="H53" s="25" t="s">
        <v>326</v>
      </c>
      <c r="I53" s="25" t="s">
        <v>128</v>
      </c>
      <c r="J53" s="25">
        <v>49</v>
      </c>
      <c r="K53" s="25" t="s">
        <v>101</v>
      </c>
      <c r="L53" s="25">
        <v>49</v>
      </c>
      <c r="M53" s="25">
        <v>49</v>
      </c>
      <c r="N53" s="25"/>
      <c r="O53" s="25"/>
      <c r="P53" s="25" t="s">
        <v>327</v>
      </c>
      <c r="Q53" s="25">
        <v>138</v>
      </c>
      <c r="R53" s="25">
        <v>14</v>
      </c>
      <c r="S53" s="25">
        <v>0.05</v>
      </c>
      <c r="T53" s="25" t="s">
        <v>328</v>
      </c>
      <c r="U53" s="25" t="s">
        <v>329</v>
      </c>
      <c r="V53" s="25" t="s">
        <v>80</v>
      </c>
      <c r="W53" s="25" t="s">
        <v>81</v>
      </c>
      <c r="X53" s="25" t="s">
        <v>291</v>
      </c>
      <c r="Y53" s="25" t="s">
        <v>292</v>
      </c>
      <c r="Z53" s="25" t="s">
        <v>312</v>
      </c>
      <c r="AA53" s="25" t="s">
        <v>314</v>
      </c>
      <c r="AB53" s="25"/>
      <c r="AC53" s="25"/>
      <c r="AD53" s="25">
        <v>49</v>
      </c>
      <c r="AE53" s="25" t="s">
        <v>105</v>
      </c>
      <c r="AF53" s="25" t="s">
        <v>258</v>
      </c>
      <c r="AG53" s="26" t="s">
        <v>59</v>
      </c>
      <c r="AH53" s="26" t="s">
        <v>60</v>
      </c>
    </row>
    <row r="54" s="4" customFormat="1" ht="61" customHeight="1" spans="1:34">
      <c r="A54" s="25">
        <v>12</v>
      </c>
      <c r="B54" s="26" t="s">
        <v>330</v>
      </c>
      <c r="C54" s="26" t="s">
        <v>40</v>
      </c>
      <c r="D54" s="26" t="s">
        <v>108</v>
      </c>
      <c r="E54" s="25" t="s">
        <v>109</v>
      </c>
      <c r="F54" s="25" t="s">
        <v>110</v>
      </c>
      <c r="G54" s="25" t="s">
        <v>291</v>
      </c>
      <c r="H54" s="25" t="s">
        <v>111</v>
      </c>
      <c r="I54" s="25" t="s">
        <v>112</v>
      </c>
      <c r="J54" s="25">
        <v>1480</v>
      </c>
      <c r="K54" s="25" t="s">
        <v>101</v>
      </c>
      <c r="L54" s="25">
        <v>177.6</v>
      </c>
      <c r="M54" s="25">
        <v>177.6</v>
      </c>
      <c r="N54" s="25"/>
      <c r="O54" s="25"/>
      <c r="P54" s="25" t="s">
        <v>331</v>
      </c>
      <c r="Q54" s="25">
        <v>1480</v>
      </c>
      <c r="R54" s="25">
        <v>1480</v>
      </c>
      <c r="S54" s="25">
        <v>0.12</v>
      </c>
      <c r="T54" s="25" t="s">
        <v>332</v>
      </c>
      <c r="U54" s="25" t="s">
        <v>116</v>
      </c>
      <c r="V54" s="25" t="s">
        <v>117</v>
      </c>
      <c r="W54" s="25" t="s">
        <v>118</v>
      </c>
      <c r="X54" s="25" t="s">
        <v>291</v>
      </c>
      <c r="Y54" s="25" t="s">
        <v>292</v>
      </c>
      <c r="Z54" s="25" t="s">
        <v>291</v>
      </c>
      <c r="AA54" s="25" t="s">
        <v>292</v>
      </c>
      <c r="AB54" s="25"/>
      <c r="AC54" s="25"/>
      <c r="AD54" s="25">
        <v>40</v>
      </c>
      <c r="AE54" s="26" t="s">
        <v>97</v>
      </c>
      <c r="AF54" s="26" t="s">
        <v>333</v>
      </c>
      <c r="AG54" s="26" t="s">
        <v>82</v>
      </c>
      <c r="AH54" s="26" t="s">
        <v>60</v>
      </c>
    </row>
    <row r="55" s="4" customFormat="1" ht="61" customHeight="1" spans="1:34">
      <c r="A55" s="25">
        <v>13</v>
      </c>
      <c r="B55" s="26" t="s">
        <v>334</v>
      </c>
      <c r="C55" s="26" t="s">
        <v>40</v>
      </c>
      <c r="D55" s="26" t="s">
        <v>41</v>
      </c>
      <c r="E55" s="25" t="s">
        <v>42</v>
      </c>
      <c r="F55" s="25" t="s">
        <v>43</v>
      </c>
      <c r="G55" s="25" t="s">
        <v>295</v>
      </c>
      <c r="H55" s="25" t="s">
        <v>335</v>
      </c>
      <c r="I55" s="25" t="s">
        <v>46</v>
      </c>
      <c r="J55" s="25">
        <v>3</v>
      </c>
      <c r="K55" s="25" t="s">
        <v>101</v>
      </c>
      <c r="L55" s="25">
        <v>120</v>
      </c>
      <c r="M55" s="25">
        <v>120</v>
      </c>
      <c r="N55" s="25"/>
      <c r="O55" s="25"/>
      <c r="P55" s="25" t="s">
        <v>86</v>
      </c>
      <c r="Q55" s="25">
        <v>1189</v>
      </c>
      <c r="R55" s="25">
        <v>687</v>
      </c>
      <c r="S55" s="25">
        <v>0.05</v>
      </c>
      <c r="T55" s="25" t="s">
        <v>336</v>
      </c>
      <c r="U55" s="25" t="s">
        <v>337</v>
      </c>
      <c r="V55" s="45" t="s">
        <v>51</v>
      </c>
      <c r="W55" s="25" t="s">
        <v>52</v>
      </c>
      <c r="X55" s="25" t="s">
        <v>291</v>
      </c>
      <c r="Y55" s="25" t="s">
        <v>292</v>
      </c>
      <c r="Z55" s="25" t="s">
        <v>291</v>
      </c>
      <c r="AA55" s="25" t="s">
        <v>292</v>
      </c>
      <c r="AB55" s="25"/>
      <c r="AC55" s="25"/>
      <c r="AD55" s="25">
        <v>120</v>
      </c>
      <c r="AE55" s="26" t="s">
        <v>57</v>
      </c>
      <c r="AF55" s="26" t="s">
        <v>338</v>
      </c>
      <c r="AG55" s="26" t="s">
        <v>82</v>
      </c>
      <c r="AH55" s="26" t="s">
        <v>88</v>
      </c>
    </row>
    <row r="56" s="4" customFormat="1" ht="61" customHeight="1" spans="1:34">
      <c r="A56" s="25">
        <v>14</v>
      </c>
      <c r="B56" s="26" t="s">
        <v>339</v>
      </c>
      <c r="C56" s="26" t="s">
        <v>40</v>
      </c>
      <c r="D56" s="26" t="s">
        <v>41</v>
      </c>
      <c r="E56" s="25" t="s">
        <v>42</v>
      </c>
      <c r="F56" s="25" t="s">
        <v>43</v>
      </c>
      <c r="G56" s="25" t="s">
        <v>298</v>
      </c>
      <c r="H56" s="25" t="s">
        <v>340</v>
      </c>
      <c r="I56" s="25" t="s">
        <v>46</v>
      </c>
      <c r="J56" s="25">
        <v>8</v>
      </c>
      <c r="K56" s="25" t="s">
        <v>341</v>
      </c>
      <c r="L56" s="25">
        <v>320</v>
      </c>
      <c r="M56" s="25">
        <v>320</v>
      </c>
      <c r="N56" s="25"/>
      <c r="O56" s="25"/>
      <c r="P56" s="25" t="s">
        <v>86</v>
      </c>
      <c r="Q56" s="25">
        <v>1695</v>
      </c>
      <c r="R56" s="25">
        <v>227</v>
      </c>
      <c r="S56" s="25">
        <v>0.05</v>
      </c>
      <c r="T56" s="25" t="s">
        <v>342</v>
      </c>
      <c r="U56" s="25" t="s">
        <v>343</v>
      </c>
      <c r="V56" s="45" t="s">
        <v>51</v>
      </c>
      <c r="W56" s="25" t="s">
        <v>52</v>
      </c>
      <c r="X56" s="25" t="s">
        <v>291</v>
      </c>
      <c r="Y56" s="25" t="s">
        <v>292</v>
      </c>
      <c r="Z56" s="25" t="s">
        <v>291</v>
      </c>
      <c r="AA56" s="25" t="s">
        <v>292</v>
      </c>
      <c r="AB56" s="25"/>
      <c r="AC56" s="25"/>
      <c r="AD56" s="25">
        <v>320</v>
      </c>
      <c r="AE56" s="26" t="s">
        <v>57</v>
      </c>
      <c r="AF56" s="26" t="s">
        <v>71</v>
      </c>
      <c r="AG56" s="26" t="s">
        <v>82</v>
      </c>
      <c r="AH56" s="26" t="s">
        <v>88</v>
      </c>
    </row>
    <row r="57" s="4" customFormat="1" ht="61" customHeight="1" spans="1:34">
      <c r="A57" s="25">
        <v>15</v>
      </c>
      <c r="B57" s="26" t="s">
        <v>344</v>
      </c>
      <c r="C57" s="26" t="s">
        <v>40</v>
      </c>
      <c r="D57" s="26" t="s">
        <v>41</v>
      </c>
      <c r="E57" s="25" t="s">
        <v>42</v>
      </c>
      <c r="F57" s="25" t="s">
        <v>345</v>
      </c>
      <c r="G57" s="25" t="s">
        <v>289</v>
      </c>
      <c r="H57" s="25" t="s">
        <v>346</v>
      </c>
      <c r="I57" s="25" t="s">
        <v>168</v>
      </c>
      <c r="J57" s="25">
        <v>300</v>
      </c>
      <c r="K57" s="25" t="s">
        <v>347</v>
      </c>
      <c r="L57" s="25">
        <v>100</v>
      </c>
      <c r="M57" s="25">
        <v>100</v>
      </c>
      <c r="N57" s="25"/>
      <c r="O57" s="25"/>
      <c r="P57" s="25" t="s">
        <v>348</v>
      </c>
      <c r="Q57" s="25">
        <v>685</v>
      </c>
      <c r="R57" s="25">
        <v>226</v>
      </c>
      <c r="S57" s="25">
        <v>0.05</v>
      </c>
      <c r="T57" s="25" t="s">
        <v>349</v>
      </c>
      <c r="U57" s="25" t="s">
        <v>350</v>
      </c>
      <c r="V57" s="25" t="s">
        <v>80</v>
      </c>
      <c r="W57" s="25" t="s">
        <v>81</v>
      </c>
      <c r="X57" s="25" t="s">
        <v>291</v>
      </c>
      <c r="Y57" s="25" t="s">
        <v>292</v>
      </c>
      <c r="Z57" s="25" t="s">
        <v>291</v>
      </c>
      <c r="AA57" s="25" t="s">
        <v>292</v>
      </c>
      <c r="AB57" s="25"/>
      <c r="AC57" s="25"/>
      <c r="AD57" s="25">
        <v>100</v>
      </c>
      <c r="AE57" s="26" t="s">
        <v>57</v>
      </c>
      <c r="AF57" s="26" t="s">
        <v>351</v>
      </c>
      <c r="AG57" s="26" t="s">
        <v>59</v>
      </c>
      <c r="AH57" s="26" t="s">
        <v>88</v>
      </c>
    </row>
    <row r="58" s="4" customFormat="1" ht="61" customHeight="1" spans="1:34">
      <c r="A58" s="25">
        <v>16</v>
      </c>
      <c r="B58" s="26" t="s">
        <v>352</v>
      </c>
      <c r="C58" s="26" t="s">
        <v>40</v>
      </c>
      <c r="D58" s="26" t="s">
        <v>73</v>
      </c>
      <c r="E58" s="25" t="s">
        <v>124</v>
      </c>
      <c r="F58" s="25" t="s">
        <v>125</v>
      </c>
      <c r="G58" s="25" t="s">
        <v>309</v>
      </c>
      <c r="H58" s="25" t="s">
        <v>353</v>
      </c>
      <c r="I58" s="25" t="s">
        <v>128</v>
      </c>
      <c r="J58" s="25">
        <v>600</v>
      </c>
      <c r="K58" s="25" t="s">
        <v>47</v>
      </c>
      <c r="L58" s="25">
        <v>150</v>
      </c>
      <c r="M58" s="25">
        <v>150</v>
      </c>
      <c r="N58" s="25"/>
      <c r="O58" s="25"/>
      <c r="P58" s="25" t="s">
        <v>205</v>
      </c>
      <c r="Q58" s="25">
        <v>550</v>
      </c>
      <c r="R58" s="25">
        <v>221</v>
      </c>
      <c r="S58" s="25">
        <v>0.1</v>
      </c>
      <c r="T58" s="25" t="s">
        <v>354</v>
      </c>
      <c r="U58" s="25" t="s">
        <v>355</v>
      </c>
      <c r="V58" s="25" t="s">
        <v>80</v>
      </c>
      <c r="W58" s="25" t="s">
        <v>81</v>
      </c>
      <c r="X58" s="25" t="s">
        <v>291</v>
      </c>
      <c r="Y58" s="25" t="s">
        <v>292</v>
      </c>
      <c r="Z58" s="25" t="s">
        <v>291</v>
      </c>
      <c r="AA58" s="25" t="s">
        <v>292</v>
      </c>
      <c r="AB58" s="25"/>
      <c r="AC58" s="25"/>
      <c r="AD58" s="25">
        <v>150</v>
      </c>
      <c r="AE58" s="26" t="s">
        <v>105</v>
      </c>
      <c r="AF58" s="26" t="s">
        <v>356</v>
      </c>
      <c r="AG58" s="26" t="s">
        <v>59</v>
      </c>
      <c r="AH58" s="26" t="s">
        <v>88</v>
      </c>
    </row>
    <row r="59" s="4" customFormat="1" ht="61" customHeight="1" spans="1:34">
      <c r="A59" s="25">
        <v>17</v>
      </c>
      <c r="B59" s="26" t="s">
        <v>357</v>
      </c>
      <c r="C59" s="26" t="s">
        <v>40</v>
      </c>
      <c r="D59" s="26" t="s">
        <v>41</v>
      </c>
      <c r="E59" s="25" t="s">
        <v>42</v>
      </c>
      <c r="F59" s="25" t="s">
        <v>157</v>
      </c>
      <c r="G59" s="25" t="s">
        <v>302</v>
      </c>
      <c r="H59" s="25" t="s">
        <v>358</v>
      </c>
      <c r="I59" s="25" t="s">
        <v>46</v>
      </c>
      <c r="J59" s="25">
        <v>4</v>
      </c>
      <c r="K59" s="25" t="s">
        <v>47</v>
      </c>
      <c r="L59" s="25">
        <v>160</v>
      </c>
      <c r="M59" s="25">
        <v>160</v>
      </c>
      <c r="N59" s="25"/>
      <c r="O59" s="25"/>
      <c r="P59" s="25" t="s">
        <v>86</v>
      </c>
      <c r="Q59" s="25">
        <v>260</v>
      </c>
      <c r="R59" s="25">
        <v>180</v>
      </c>
      <c r="S59" s="25">
        <v>0.05</v>
      </c>
      <c r="T59" s="25" t="s">
        <v>359</v>
      </c>
      <c r="U59" s="25" t="s">
        <v>360</v>
      </c>
      <c r="V59" s="45" t="s">
        <v>51</v>
      </c>
      <c r="W59" s="25" t="s">
        <v>52</v>
      </c>
      <c r="X59" s="25" t="s">
        <v>291</v>
      </c>
      <c r="Y59" s="25" t="s">
        <v>292</v>
      </c>
      <c r="Z59" s="25" t="s">
        <v>291</v>
      </c>
      <c r="AA59" s="25" t="s">
        <v>292</v>
      </c>
      <c r="AB59" s="25"/>
      <c r="AC59" s="25"/>
      <c r="AD59" s="25">
        <v>160</v>
      </c>
      <c r="AE59" s="26" t="s">
        <v>57</v>
      </c>
      <c r="AF59" s="26" t="s">
        <v>351</v>
      </c>
      <c r="AG59" s="26" t="s">
        <v>59</v>
      </c>
      <c r="AH59" s="26" t="s">
        <v>88</v>
      </c>
    </row>
    <row r="60" s="5" customFormat="1" ht="61" customHeight="1" spans="1:34">
      <c r="A60" s="25">
        <v>18</v>
      </c>
      <c r="B60" s="31" t="s">
        <v>361</v>
      </c>
      <c r="C60" s="26" t="s">
        <v>40</v>
      </c>
      <c r="D60" s="26" t="s">
        <v>362</v>
      </c>
      <c r="E60" s="26" t="s">
        <v>42</v>
      </c>
      <c r="F60" s="26" t="s">
        <v>62</v>
      </c>
      <c r="G60" s="26" t="s">
        <v>363</v>
      </c>
      <c r="H60" s="26" t="s">
        <v>364</v>
      </c>
      <c r="I60" s="26" t="s">
        <v>65</v>
      </c>
      <c r="J60" s="26">
        <v>1</v>
      </c>
      <c r="K60" s="26" t="s">
        <v>47</v>
      </c>
      <c r="L60" s="26">
        <v>40</v>
      </c>
      <c r="M60" s="26">
        <v>40</v>
      </c>
      <c r="N60" s="26"/>
      <c r="O60" s="26"/>
      <c r="P60" s="26" t="s">
        <v>365</v>
      </c>
      <c r="Q60" s="26">
        <v>238</v>
      </c>
      <c r="R60" s="26">
        <v>89</v>
      </c>
      <c r="S60" s="26">
        <v>0.05</v>
      </c>
      <c r="T60" s="26" t="s">
        <v>366</v>
      </c>
      <c r="U60" s="26" t="s">
        <v>367</v>
      </c>
      <c r="V60" s="45" t="s">
        <v>51</v>
      </c>
      <c r="W60" s="26" t="s">
        <v>52</v>
      </c>
      <c r="X60" s="26" t="s">
        <v>291</v>
      </c>
      <c r="Y60" s="26" t="s">
        <v>292</v>
      </c>
      <c r="Z60" s="26" t="s">
        <v>289</v>
      </c>
      <c r="AA60" s="26" t="s">
        <v>293</v>
      </c>
      <c r="AB60" s="26"/>
      <c r="AC60" s="26"/>
      <c r="AD60" s="26">
        <v>40</v>
      </c>
      <c r="AE60" s="26" t="s">
        <v>105</v>
      </c>
      <c r="AF60" s="26" t="s">
        <v>356</v>
      </c>
      <c r="AG60" s="26" t="s">
        <v>59</v>
      </c>
      <c r="AH60" s="26" t="s">
        <v>368</v>
      </c>
    </row>
    <row r="61" s="4" customFormat="1" ht="28" customHeight="1" spans="1:34">
      <c r="A61" s="29" t="s">
        <v>121</v>
      </c>
      <c r="B61" s="30">
        <v>18</v>
      </c>
      <c r="C61" s="30"/>
      <c r="D61" s="30"/>
      <c r="E61" s="29"/>
      <c r="F61" s="29"/>
      <c r="G61" s="29"/>
      <c r="H61" s="29"/>
      <c r="I61" s="29"/>
      <c r="J61" s="29"/>
      <c r="K61" s="29"/>
      <c r="L61" s="29">
        <f>SUM(L43:L60)</f>
        <v>1341.09</v>
      </c>
      <c r="M61" s="29">
        <f t="shared" ref="M61:AD61" si="3">SUM(M43:M60)</f>
        <v>1341.09</v>
      </c>
      <c r="N61" s="29">
        <f t="shared" si="3"/>
        <v>0</v>
      </c>
      <c r="O61" s="29">
        <f t="shared" si="3"/>
        <v>0</v>
      </c>
      <c r="P61" s="29">
        <f t="shared" si="3"/>
        <v>0</v>
      </c>
      <c r="Q61" s="29">
        <f t="shared" si="3"/>
        <v>9510</v>
      </c>
      <c r="R61" s="29">
        <f t="shared" si="3"/>
        <v>5395</v>
      </c>
      <c r="S61" s="29">
        <f t="shared" si="3"/>
        <v>1.52</v>
      </c>
      <c r="T61" s="29">
        <f t="shared" si="3"/>
        <v>0</v>
      </c>
      <c r="U61" s="29">
        <f t="shared" si="3"/>
        <v>0</v>
      </c>
      <c r="V61" s="29">
        <f t="shared" si="3"/>
        <v>0</v>
      </c>
      <c r="W61" s="29">
        <f t="shared" si="3"/>
        <v>0</v>
      </c>
      <c r="X61" s="29">
        <f t="shared" si="3"/>
        <v>0</v>
      </c>
      <c r="Y61" s="29">
        <f t="shared" si="3"/>
        <v>0</v>
      </c>
      <c r="Z61" s="29">
        <f t="shared" si="3"/>
        <v>0</v>
      </c>
      <c r="AA61" s="29">
        <f t="shared" si="3"/>
        <v>0</v>
      </c>
      <c r="AB61" s="29">
        <f t="shared" si="3"/>
        <v>0</v>
      </c>
      <c r="AC61" s="29">
        <f t="shared" si="3"/>
        <v>0</v>
      </c>
      <c r="AD61" s="29">
        <f t="shared" si="3"/>
        <v>1203.49</v>
      </c>
      <c r="AE61" s="30"/>
      <c r="AF61" s="30"/>
      <c r="AG61" s="50"/>
      <c r="AH61" s="50"/>
    </row>
    <row r="62" s="4" customFormat="1" ht="61" customHeight="1" spans="1:34">
      <c r="A62" s="25">
        <v>1</v>
      </c>
      <c r="B62" s="26" t="s">
        <v>369</v>
      </c>
      <c r="C62" s="26" t="s">
        <v>123</v>
      </c>
      <c r="D62" s="26" t="s">
        <v>73</v>
      </c>
      <c r="E62" s="25" t="s">
        <v>124</v>
      </c>
      <c r="F62" s="25" t="s">
        <v>125</v>
      </c>
      <c r="G62" s="25" t="s">
        <v>370</v>
      </c>
      <c r="H62" s="25" t="s">
        <v>371</v>
      </c>
      <c r="I62" s="25" t="s">
        <v>128</v>
      </c>
      <c r="J62" s="25">
        <v>2500</v>
      </c>
      <c r="K62" s="25" t="s">
        <v>129</v>
      </c>
      <c r="L62" s="25">
        <v>25</v>
      </c>
      <c r="M62" s="25">
        <v>25</v>
      </c>
      <c r="N62" s="25">
        <v>0</v>
      </c>
      <c r="O62" s="25">
        <v>0</v>
      </c>
      <c r="P62" s="25" t="s">
        <v>130</v>
      </c>
      <c r="Q62" s="25">
        <v>190</v>
      </c>
      <c r="R62" s="25">
        <v>175</v>
      </c>
      <c r="S62" s="25" t="s">
        <v>372</v>
      </c>
      <c r="T62" s="25" t="s">
        <v>132</v>
      </c>
      <c r="U62" s="25" t="s">
        <v>133</v>
      </c>
      <c r="V62" s="25" t="s">
        <v>80</v>
      </c>
      <c r="W62" s="25" t="s">
        <v>81</v>
      </c>
      <c r="X62" s="25" t="s">
        <v>373</v>
      </c>
      <c r="Y62" s="25" t="s">
        <v>374</v>
      </c>
      <c r="Z62" s="25" t="s">
        <v>375</v>
      </c>
      <c r="AA62" s="25" t="s">
        <v>376</v>
      </c>
      <c r="AB62" s="25"/>
      <c r="AC62" s="25"/>
      <c r="AD62" s="25">
        <v>25</v>
      </c>
      <c r="AE62" s="25" t="s">
        <v>57</v>
      </c>
      <c r="AF62" s="26" t="s">
        <v>138</v>
      </c>
      <c r="AG62" s="26" t="s">
        <v>59</v>
      </c>
      <c r="AH62" s="26" t="s">
        <v>60</v>
      </c>
    </row>
    <row r="63" s="4" customFormat="1" ht="61" customHeight="1" spans="1:34">
      <c r="A63" s="25">
        <v>2</v>
      </c>
      <c r="B63" s="26" t="s">
        <v>377</v>
      </c>
      <c r="C63" s="26" t="s">
        <v>123</v>
      </c>
      <c r="D63" s="26" t="s">
        <v>73</v>
      </c>
      <c r="E63" s="25" t="s">
        <v>124</v>
      </c>
      <c r="F63" s="25" t="s">
        <v>125</v>
      </c>
      <c r="G63" s="25" t="s">
        <v>378</v>
      </c>
      <c r="H63" s="25" t="s">
        <v>379</v>
      </c>
      <c r="I63" s="25" t="s">
        <v>128</v>
      </c>
      <c r="J63" s="25">
        <v>3500</v>
      </c>
      <c r="K63" s="25" t="s">
        <v>129</v>
      </c>
      <c r="L63" s="25">
        <v>35</v>
      </c>
      <c r="M63" s="25">
        <v>35</v>
      </c>
      <c r="N63" s="25">
        <v>0</v>
      </c>
      <c r="O63" s="25">
        <v>0</v>
      </c>
      <c r="P63" s="25" t="s">
        <v>130</v>
      </c>
      <c r="Q63" s="25">
        <v>166</v>
      </c>
      <c r="R63" s="25">
        <v>154</v>
      </c>
      <c r="S63" s="25" t="s">
        <v>380</v>
      </c>
      <c r="T63" s="25" t="s">
        <v>132</v>
      </c>
      <c r="U63" s="25" t="s">
        <v>133</v>
      </c>
      <c r="V63" s="25" t="s">
        <v>80</v>
      </c>
      <c r="W63" s="25" t="s">
        <v>81</v>
      </c>
      <c r="X63" s="25" t="s">
        <v>373</v>
      </c>
      <c r="Y63" s="25" t="s">
        <v>374</v>
      </c>
      <c r="Z63" s="25" t="s">
        <v>381</v>
      </c>
      <c r="AA63" s="25" t="s">
        <v>382</v>
      </c>
      <c r="AB63" s="25"/>
      <c r="AC63" s="25"/>
      <c r="AD63" s="25">
        <v>35</v>
      </c>
      <c r="AE63" s="25" t="s">
        <v>57</v>
      </c>
      <c r="AF63" s="26" t="s">
        <v>138</v>
      </c>
      <c r="AG63" s="26" t="s">
        <v>59</v>
      </c>
      <c r="AH63" s="26" t="s">
        <v>60</v>
      </c>
    </row>
    <row r="64" s="4" customFormat="1" ht="61" customHeight="1" spans="1:34">
      <c r="A64" s="25">
        <v>3</v>
      </c>
      <c r="B64" s="26" t="s">
        <v>383</v>
      </c>
      <c r="C64" s="26" t="s">
        <v>123</v>
      </c>
      <c r="D64" s="26" t="s">
        <v>73</v>
      </c>
      <c r="E64" s="25" t="s">
        <v>124</v>
      </c>
      <c r="F64" s="25" t="s">
        <v>125</v>
      </c>
      <c r="G64" s="25" t="s">
        <v>384</v>
      </c>
      <c r="H64" s="25" t="s">
        <v>385</v>
      </c>
      <c r="I64" s="25" t="s">
        <v>128</v>
      </c>
      <c r="J64" s="25">
        <v>1880</v>
      </c>
      <c r="K64" s="25" t="s">
        <v>129</v>
      </c>
      <c r="L64" s="25">
        <v>18.8</v>
      </c>
      <c r="M64" s="25">
        <v>18.8</v>
      </c>
      <c r="N64" s="25">
        <v>0</v>
      </c>
      <c r="O64" s="25">
        <v>0</v>
      </c>
      <c r="P64" s="25" t="s">
        <v>130</v>
      </c>
      <c r="Q64" s="25">
        <v>139</v>
      </c>
      <c r="R64" s="25">
        <v>122</v>
      </c>
      <c r="S64" s="25" t="s">
        <v>372</v>
      </c>
      <c r="T64" s="25" t="s">
        <v>132</v>
      </c>
      <c r="U64" s="25" t="s">
        <v>133</v>
      </c>
      <c r="V64" s="25" t="s">
        <v>80</v>
      </c>
      <c r="W64" s="25" t="s">
        <v>81</v>
      </c>
      <c r="X64" s="25" t="s">
        <v>373</v>
      </c>
      <c r="Y64" s="25" t="s">
        <v>374</v>
      </c>
      <c r="Z64" s="25" t="s">
        <v>386</v>
      </c>
      <c r="AA64" s="25" t="s">
        <v>387</v>
      </c>
      <c r="AB64" s="25"/>
      <c r="AC64" s="25"/>
      <c r="AD64" s="25">
        <v>18.8</v>
      </c>
      <c r="AE64" s="25" t="s">
        <v>57</v>
      </c>
      <c r="AF64" s="26" t="s">
        <v>138</v>
      </c>
      <c r="AG64" s="26" t="s">
        <v>59</v>
      </c>
      <c r="AH64" s="26" t="s">
        <v>60</v>
      </c>
    </row>
    <row r="65" s="4" customFormat="1" ht="61" customHeight="1" spans="1:34">
      <c r="A65" s="25">
        <v>4</v>
      </c>
      <c r="B65" s="26" t="s">
        <v>388</v>
      </c>
      <c r="C65" s="26" t="s">
        <v>123</v>
      </c>
      <c r="D65" s="26" t="s">
        <v>73</v>
      </c>
      <c r="E65" s="25" t="s">
        <v>124</v>
      </c>
      <c r="F65" s="25" t="s">
        <v>125</v>
      </c>
      <c r="G65" s="25" t="s">
        <v>389</v>
      </c>
      <c r="H65" s="25" t="s">
        <v>390</v>
      </c>
      <c r="I65" s="25" t="s">
        <v>128</v>
      </c>
      <c r="J65" s="25">
        <v>4500</v>
      </c>
      <c r="K65" s="25" t="s">
        <v>129</v>
      </c>
      <c r="L65" s="25">
        <v>45</v>
      </c>
      <c r="M65" s="25">
        <v>45</v>
      </c>
      <c r="N65" s="25">
        <v>0</v>
      </c>
      <c r="O65" s="25">
        <v>0</v>
      </c>
      <c r="P65" s="25" t="s">
        <v>130</v>
      </c>
      <c r="Q65" s="25">
        <v>233</v>
      </c>
      <c r="R65" s="25">
        <v>211</v>
      </c>
      <c r="S65" s="25" t="s">
        <v>391</v>
      </c>
      <c r="T65" s="25" t="s">
        <v>132</v>
      </c>
      <c r="U65" s="25" t="s">
        <v>133</v>
      </c>
      <c r="V65" s="25" t="s">
        <v>80</v>
      </c>
      <c r="W65" s="25" t="s">
        <v>81</v>
      </c>
      <c r="X65" s="25" t="s">
        <v>373</v>
      </c>
      <c r="Y65" s="25" t="s">
        <v>374</v>
      </c>
      <c r="Z65" s="25" t="s">
        <v>389</v>
      </c>
      <c r="AA65" s="25" t="s">
        <v>392</v>
      </c>
      <c r="AB65" s="25"/>
      <c r="AC65" s="25"/>
      <c r="AD65" s="25">
        <v>45</v>
      </c>
      <c r="AE65" s="25" t="s">
        <v>57</v>
      </c>
      <c r="AF65" s="26" t="s">
        <v>138</v>
      </c>
      <c r="AG65" s="26" t="s">
        <v>59</v>
      </c>
      <c r="AH65" s="26" t="s">
        <v>60</v>
      </c>
    </row>
    <row r="66" s="4" customFormat="1" ht="61" customHeight="1" spans="1:34">
      <c r="A66" s="25">
        <v>5</v>
      </c>
      <c r="B66" s="26" t="s">
        <v>393</v>
      </c>
      <c r="C66" s="26" t="s">
        <v>123</v>
      </c>
      <c r="D66" s="26" t="s">
        <v>73</v>
      </c>
      <c r="E66" s="25" t="s">
        <v>124</v>
      </c>
      <c r="F66" s="25" t="s">
        <v>125</v>
      </c>
      <c r="G66" s="25" t="s">
        <v>394</v>
      </c>
      <c r="H66" s="25" t="s">
        <v>371</v>
      </c>
      <c r="I66" s="25" t="s">
        <v>128</v>
      </c>
      <c r="J66" s="25">
        <v>2500</v>
      </c>
      <c r="K66" s="25" t="s">
        <v>129</v>
      </c>
      <c r="L66" s="25">
        <v>25</v>
      </c>
      <c r="M66" s="25">
        <v>25</v>
      </c>
      <c r="N66" s="25">
        <v>0</v>
      </c>
      <c r="O66" s="25">
        <v>0</v>
      </c>
      <c r="P66" s="25" t="s">
        <v>130</v>
      </c>
      <c r="Q66" s="25">
        <v>179</v>
      </c>
      <c r="R66" s="25">
        <v>153</v>
      </c>
      <c r="S66" s="25" t="s">
        <v>372</v>
      </c>
      <c r="T66" s="25" t="s">
        <v>132</v>
      </c>
      <c r="U66" s="25" t="s">
        <v>133</v>
      </c>
      <c r="V66" s="25" t="s">
        <v>80</v>
      </c>
      <c r="W66" s="25" t="s">
        <v>81</v>
      </c>
      <c r="X66" s="25" t="s">
        <v>373</v>
      </c>
      <c r="Y66" s="25" t="s">
        <v>374</v>
      </c>
      <c r="Z66" s="25" t="s">
        <v>395</v>
      </c>
      <c r="AA66" s="25" t="s">
        <v>396</v>
      </c>
      <c r="AB66" s="25"/>
      <c r="AC66" s="25"/>
      <c r="AD66" s="25">
        <v>25</v>
      </c>
      <c r="AE66" s="25" t="s">
        <v>57</v>
      </c>
      <c r="AF66" s="26" t="s">
        <v>138</v>
      </c>
      <c r="AG66" s="26" t="s">
        <v>59</v>
      </c>
      <c r="AH66" s="26" t="s">
        <v>60</v>
      </c>
    </row>
    <row r="67" s="4" customFormat="1" ht="61" customHeight="1" spans="1:34">
      <c r="A67" s="25">
        <v>6</v>
      </c>
      <c r="B67" s="26" t="s">
        <v>397</v>
      </c>
      <c r="C67" s="26" t="s">
        <v>123</v>
      </c>
      <c r="D67" s="26" t="s">
        <v>73</v>
      </c>
      <c r="E67" s="25" t="s">
        <v>124</v>
      </c>
      <c r="F67" s="25" t="s">
        <v>125</v>
      </c>
      <c r="G67" s="25" t="s">
        <v>398</v>
      </c>
      <c r="H67" s="25" t="s">
        <v>226</v>
      </c>
      <c r="I67" s="25" t="s">
        <v>128</v>
      </c>
      <c r="J67" s="25">
        <v>2000</v>
      </c>
      <c r="K67" s="25" t="s">
        <v>129</v>
      </c>
      <c r="L67" s="25">
        <v>20</v>
      </c>
      <c r="M67" s="25">
        <v>20</v>
      </c>
      <c r="N67" s="25">
        <v>0</v>
      </c>
      <c r="O67" s="25">
        <v>0</v>
      </c>
      <c r="P67" s="25" t="s">
        <v>130</v>
      </c>
      <c r="Q67" s="25">
        <v>142</v>
      </c>
      <c r="R67" s="25">
        <v>133</v>
      </c>
      <c r="S67" s="25" t="s">
        <v>399</v>
      </c>
      <c r="T67" s="25" t="s">
        <v>132</v>
      </c>
      <c r="U67" s="25" t="s">
        <v>133</v>
      </c>
      <c r="V67" s="25" t="s">
        <v>80</v>
      </c>
      <c r="W67" s="25" t="s">
        <v>81</v>
      </c>
      <c r="X67" s="25" t="s">
        <v>373</v>
      </c>
      <c r="Y67" s="25" t="s">
        <v>374</v>
      </c>
      <c r="Z67" s="25" t="s">
        <v>400</v>
      </c>
      <c r="AA67" s="25" t="s">
        <v>401</v>
      </c>
      <c r="AB67" s="25"/>
      <c r="AC67" s="25"/>
      <c r="AD67" s="25">
        <v>20</v>
      </c>
      <c r="AE67" s="25" t="s">
        <v>57</v>
      </c>
      <c r="AF67" s="26" t="s">
        <v>138</v>
      </c>
      <c r="AG67" s="26" t="s">
        <v>59</v>
      </c>
      <c r="AH67" s="26" t="s">
        <v>60</v>
      </c>
    </row>
    <row r="68" s="4" customFormat="1" ht="61" customHeight="1" spans="1:34">
      <c r="A68" s="25">
        <v>7</v>
      </c>
      <c r="B68" s="26" t="s">
        <v>402</v>
      </c>
      <c r="C68" s="26" t="s">
        <v>123</v>
      </c>
      <c r="D68" s="26" t="s">
        <v>73</v>
      </c>
      <c r="E68" s="25" t="s">
        <v>124</v>
      </c>
      <c r="F68" s="25" t="s">
        <v>125</v>
      </c>
      <c r="G68" s="25" t="s">
        <v>386</v>
      </c>
      <c r="H68" s="25" t="s">
        <v>403</v>
      </c>
      <c r="I68" s="25" t="s">
        <v>128</v>
      </c>
      <c r="J68" s="25">
        <v>200</v>
      </c>
      <c r="K68" s="25" t="s">
        <v>47</v>
      </c>
      <c r="L68" s="25">
        <v>2</v>
      </c>
      <c r="M68" s="25">
        <v>2</v>
      </c>
      <c r="N68" s="25">
        <v>0</v>
      </c>
      <c r="O68" s="25">
        <v>0</v>
      </c>
      <c r="P68" s="25" t="s">
        <v>130</v>
      </c>
      <c r="Q68" s="25">
        <v>5</v>
      </c>
      <c r="R68" s="25">
        <v>5</v>
      </c>
      <c r="S68" s="25" t="s">
        <v>404</v>
      </c>
      <c r="T68" s="25" t="s">
        <v>132</v>
      </c>
      <c r="U68" s="25" t="s">
        <v>133</v>
      </c>
      <c r="V68" s="25" t="s">
        <v>80</v>
      </c>
      <c r="W68" s="25" t="s">
        <v>81</v>
      </c>
      <c r="X68" s="25" t="s">
        <v>373</v>
      </c>
      <c r="Y68" s="25" t="s">
        <v>374</v>
      </c>
      <c r="Z68" s="25" t="s">
        <v>386</v>
      </c>
      <c r="AA68" s="25" t="s">
        <v>387</v>
      </c>
      <c r="AB68" s="25"/>
      <c r="AC68" s="25"/>
      <c r="AD68" s="25">
        <v>2</v>
      </c>
      <c r="AE68" s="25" t="s">
        <v>57</v>
      </c>
      <c r="AF68" s="26" t="s">
        <v>138</v>
      </c>
      <c r="AG68" s="26" t="s">
        <v>59</v>
      </c>
      <c r="AH68" s="26" t="s">
        <v>60</v>
      </c>
    </row>
    <row r="69" s="4" customFormat="1" ht="61" customHeight="1" spans="1:34">
      <c r="A69" s="25">
        <v>8</v>
      </c>
      <c r="B69" s="26" t="s">
        <v>405</v>
      </c>
      <c r="C69" s="26" t="s">
        <v>123</v>
      </c>
      <c r="D69" s="26" t="s">
        <v>73</v>
      </c>
      <c r="E69" s="25" t="s">
        <v>124</v>
      </c>
      <c r="F69" s="25" t="s">
        <v>125</v>
      </c>
      <c r="G69" s="25" t="s">
        <v>386</v>
      </c>
      <c r="H69" s="25" t="s">
        <v>403</v>
      </c>
      <c r="I69" s="25" t="s">
        <v>128</v>
      </c>
      <c r="J69" s="25">
        <v>200</v>
      </c>
      <c r="K69" s="25" t="s">
        <v>47</v>
      </c>
      <c r="L69" s="25">
        <v>2</v>
      </c>
      <c r="M69" s="25">
        <v>2</v>
      </c>
      <c r="N69" s="25">
        <v>0</v>
      </c>
      <c r="O69" s="25">
        <v>0</v>
      </c>
      <c r="P69" s="25" t="s">
        <v>130</v>
      </c>
      <c r="Q69" s="25">
        <v>5</v>
      </c>
      <c r="R69" s="25">
        <v>5</v>
      </c>
      <c r="S69" s="25" t="s">
        <v>404</v>
      </c>
      <c r="T69" s="25" t="s">
        <v>132</v>
      </c>
      <c r="U69" s="25" t="s">
        <v>133</v>
      </c>
      <c r="V69" s="25" t="s">
        <v>80</v>
      </c>
      <c r="W69" s="25" t="s">
        <v>81</v>
      </c>
      <c r="X69" s="25" t="s">
        <v>373</v>
      </c>
      <c r="Y69" s="25" t="s">
        <v>374</v>
      </c>
      <c r="Z69" s="25" t="s">
        <v>400</v>
      </c>
      <c r="AA69" s="25" t="s">
        <v>401</v>
      </c>
      <c r="AB69" s="25"/>
      <c r="AC69" s="25"/>
      <c r="AD69" s="25">
        <v>2</v>
      </c>
      <c r="AE69" s="25" t="s">
        <v>57</v>
      </c>
      <c r="AF69" s="26" t="s">
        <v>138</v>
      </c>
      <c r="AG69" s="26" t="s">
        <v>59</v>
      </c>
      <c r="AH69" s="26" t="s">
        <v>60</v>
      </c>
    </row>
    <row r="70" s="4" customFormat="1" ht="61" customHeight="1" spans="1:34">
      <c r="A70" s="25">
        <v>9</v>
      </c>
      <c r="B70" s="26" t="s">
        <v>406</v>
      </c>
      <c r="C70" s="26" t="s">
        <v>40</v>
      </c>
      <c r="D70" s="26" t="s">
        <v>41</v>
      </c>
      <c r="E70" s="25" t="s">
        <v>42</v>
      </c>
      <c r="F70" s="25" t="s">
        <v>43</v>
      </c>
      <c r="G70" s="25" t="s">
        <v>407</v>
      </c>
      <c r="H70" s="25" t="s">
        <v>408</v>
      </c>
      <c r="I70" s="25" t="s">
        <v>46</v>
      </c>
      <c r="J70" s="25">
        <v>4</v>
      </c>
      <c r="K70" s="25" t="s">
        <v>150</v>
      </c>
      <c r="L70" s="25">
        <v>140</v>
      </c>
      <c r="M70" s="25">
        <v>140</v>
      </c>
      <c r="N70" s="25">
        <v>0</v>
      </c>
      <c r="O70" s="25">
        <v>0</v>
      </c>
      <c r="P70" s="25" t="s">
        <v>409</v>
      </c>
      <c r="Q70" s="25">
        <v>357</v>
      </c>
      <c r="R70" s="25">
        <v>275</v>
      </c>
      <c r="S70" s="25"/>
      <c r="T70" s="25" t="s">
        <v>410</v>
      </c>
      <c r="U70" s="25" t="s">
        <v>411</v>
      </c>
      <c r="V70" s="45" t="s">
        <v>51</v>
      </c>
      <c r="W70" s="25" t="s">
        <v>52</v>
      </c>
      <c r="X70" s="25" t="s">
        <v>373</v>
      </c>
      <c r="Y70" s="25" t="s">
        <v>374</v>
      </c>
      <c r="Z70" s="25" t="s">
        <v>386</v>
      </c>
      <c r="AA70" s="25" t="s">
        <v>387</v>
      </c>
      <c r="AB70" s="25"/>
      <c r="AC70" s="25"/>
      <c r="AD70" s="25">
        <v>140</v>
      </c>
      <c r="AE70" s="25" t="s">
        <v>412</v>
      </c>
      <c r="AF70" s="26" t="s">
        <v>413</v>
      </c>
      <c r="AG70" s="26" t="s">
        <v>59</v>
      </c>
      <c r="AH70" s="26" t="s">
        <v>60</v>
      </c>
    </row>
    <row r="71" s="4" customFormat="1" ht="61" customHeight="1" spans="1:34">
      <c r="A71" s="25">
        <v>10</v>
      </c>
      <c r="B71" s="26" t="s">
        <v>414</v>
      </c>
      <c r="C71" s="26" t="s">
        <v>40</v>
      </c>
      <c r="D71" s="26" t="s">
        <v>108</v>
      </c>
      <c r="E71" s="25" t="s">
        <v>109</v>
      </c>
      <c r="F71" s="25" t="s">
        <v>110</v>
      </c>
      <c r="G71" s="25" t="s">
        <v>373</v>
      </c>
      <c r="H71" s="25" t="s">
        <v>111</v>
      </c>
      <c r="I71" s="25" t="s">
        <v>112</v>
      </c>
      <c r="J71" s="25">
        <v>1773</v>
      </c>
      <c r="K71" s="25" t="s">
        <v>101</v>
      </c>
      <c r="L71" s="25">
        <v>212.76</v>
      </c>
      <c r="M71" s="25">
        <v>212.76</v>
      </c>
      <c r="N71" s="25">
        <v>0</v>
      </c>
      <c r="O71" s="25">
        <v>0</v>
      </c>
      <c r="P71" s="25" t="s">
        <v>331</v>
      </c>
      <c r="Q71" s="25">
        <v>1773</v>
      </c>
      <c r="R71" s="25">
        <v>1773</v>
      </c>
      <c r="S71" s="25" t="s">
        <v>415</v>
      </c>
      <c r="T71" s="25" t="s">
        <v>416</v>
      </c>
      <c r="U71" s="25" t="s">
        <v>116</v>
      </c>
      <c r="V71" s="25" t="s">
        <v>117</v>
      </c>
      <c r="W71" s="25" t="s">
        <v>118</v>
      </c>
      <c r="X71" s="25" t="s">
        <v>373</v>
      </c>
      <c r="Y71" s="25" t="s">
        <v>374</v>
      </c>
      <c r="Z71" s="25" t="s">
        <v>373</v>
      </c>
      <c r="AA71" s="25" t="s">
        <v>374</v>
      </c>
      <c r="AB71" s="25"/>
      <c r="AC71" s="25"/>
      <c r="AD71" s="25">
        <v>40</v>
      </c>
      <c r="AE71" s="25" t="s">
        <v>97</v>
      </c>
      <c r="AF71" s="26" t="s">
        <v>333</v>
      </c>
      <c r="AG71" s="26" t="s">
        <v>82</v>
      </c>
      <c r="AH71" s="26" t="s">
        <v>60</v>
      </c>
    </row>
    <row r="72" s="4" customFormat="1" ht="61" customHeight="1" spans="1:34">
      <c r="A72" s="25">
        <v>11</v>
      </c>
      <c r="B72" s="26" t="s">
        <v>417</v>
      </c>
      <c r="C72" s="26" t="s">
        <v>40</v>
      </c>
      <c r="D72" s="26" t="s">
        <v>41</v>
      </c>
      <c r="E72" s="25" t="s">
        <v>42</v>
      </c>
      <c r="F72" s="25" t="s">
        <v>43</v>
      </c>
      <c r="G72" s="25" t="s">
        <v>381</v>
      </c>
      <c r="H72" s="25" t="s">
        <v>418</v>
      </c>
      <c r="I72" s="25" t="s">
        <v>46</v>
      </c>
      <c r="J72" s="25">
        <v>3</v>
      </c>
      <c r="K72" s="25" t="s">
        <v>150</v>
      </c>
      <c r="L72" s="25">
        <v>120</v>
      </c>
      <c r="M72" s="25">
        <v>120</v>
      </c>
      <c r="N72" s="25">
        <v>0</v>
      </c>
      <c r="O72" s="25">
        <v>0</v>
      </c>
      <c r="P72" s="25" t="s">
        <v>419</v>
      </c>
      <c r="Q72" s="25">
        <v>263</v>
      </c>
      <c r="R72" s="25">
        <v>235</v>
      </c>
      <c r="S72" s="25"/>
      <c r="T72" s="25" t="s">
        <v>420</v>
      </c>
      <c r="U72" s="25" t="s">
        <v>411</v>
      </c>
      <c r="V72" s="45" t="s">
        <v>51</v>
      </c>
      <c r="W72" s="25" t="s">
        <v>52</v>
      </c>
      <c r="X72" s="25" t="s">
        <v>373</v>
      </c>
      <c r="Y72" s="25" t="s">
        <v>374</v>
      </c>
      <c r="Z72" s="25" t="s">
        <v>381</v>
      </c>
      <c r="AA72" s="25" t="s">
        <v>382</v>
      </c>
      <c r="AB72" s="25"/>
      <c r="AC72" s="25"/>
      <c r="AD72" s="25">
        <v>120</v>
      </c>
      <c r="AE72" s="26" t="s">
        <v>105</v>
      </c>
      <c r="AF72" s="26" t="s">
        <v>271</v>
      </c>
      <c r="AG72" s="26" t="s">
        <v>59</v>
      </c>
      <c r="AH72" s="26" t="s">
        <v>88</v>
      </c>
    </row>
    <row r="73" s="4" customFormat="1" ht="61" customHeight="1" spans="1:34">
      <c r="A73" s="25">
        <v>12</v>
      </c>
      <c r="B73" s="26" t="s">
        <v>421</v>
      </c>
      <c r="C73" s="26" t="s">
        <v>40</v>
      </c>
      <c r="D73" s="26" t="s">
        <v>73</v>
      </c>
      <c r="E73" s="25" t="s">
        <v>124</v>
      </c>
      <c r="F73" s="25" t="s">
        <v>125</v>
      </c>
      <c r="G73" s="25" t="s">
        <v>422</v>
      </c>
      <c r="H73" s="25" t="s">
        <v>423</v>
      </c>
      <c r="I73" s="25" t="s">
        <v>128</v>
      </c>
      <c r="J73" s="25">
        <v>300</v>
      </c>
      <c r="K73" s="25" t="s">
        <v>101</v>
      </c>
      <c r="L73" s="25">
        <v>75</v>
      </c>
      <c r="M73" s="25">
        <v>75</v>
      </c>
      <c r="N73" s="25">
        <v>0</v>
      </c>
      <c r="O73" s="25">
        <v>0</v>
      </c>
      <c r="P73" s="25" t="s">
        <v>205</v>
      </c>
      <c r="Q73" s="25">
        <v>155</v>
      </c>
      <c r="R73" s="25">
        <v>140</v>
      </c>
      <c r="S73" s="25"/>
      <c r="T73" s="25" t="s">
        <v>423</v>
      </c>
      <c r="U73" s="25" t="s">
        <v>411</v>
      </c>
      <c r="V73" s="25" t="s">
        <v>80</v>
      </c>
      <c r="W73" s="25" t="s">
        <v>81</v>
      </c>
      <c r="X73" s="25" t="s">
        <v>373</v>
      </c>
      <c r="Y73" s="25" t="s">
        <v>374</v>
      </c>
      <c r="Z73" s="25" t="s">
        <v>381</v>
      </c>
      <c r="AA73" s="25" t="s">
        <v>382</v>
      </c>
      <c r="AB73" s="25"/>
      <c r="AC73" s="25"/>
      <c r="AD73" s="25">
        <v>75</v>
      </c>
      <c r="AE73" s="26" t="s">
        <v>58</v>
      </c>
      <c r="AF73" s="26" t="s">
        <v>424</v>
      </c>
      <c r="AG73" s="26" t="s">
        <v>59</v>
      </c>
      <c r="AH73" s="26" t="s">
        <v>88</v>
      </c>
    </row>
    <row r="74" s="4" customFormat="1" ht="61" customHeight="1" spans="1:34">
      <c r="A74" s="25">
        <v>13</v>
      </c>
      <c r="B74" s="26" t="s">
        <v>425</v>
      </c>
      <c r="C74" s="26" t="s">
        <v>40</v>
      </c>
      <c r="D74" s="26" t="s">
        <v>41</v>
      </c>
      <c r="E74" s="25" t="s">
        <v>42</v>
      </c>
      <c r="F74" s="25" t="s">
        <v>43</v>
      </c>
      <c r="G74" s="25" t="s">
        <v>389</v>
      </c>
      <c r="H74" s="25" t="s">
        <v>426</v>
      </c>
      <c r="I74" s="25" t="s">
        <v>46</v>
      </c>
      <c r="J74" s="25">
        <v>7</v>
      </c>
      <c r="K74" s="25" t="s">
        <v>101</v>
      </c>
      <c r="L74" s="25">
        <v>280</v>
      </c>
      <c r="M74" s="25">
        <v>280</v>
      </c>
      <c r="N74" s="25">
        <v>0</v>
      </c>
      <c r="O74" s="25">
        <v>0</v>
      </c>
      <c r="P74" s="25" t="s">
        <v>86</v>
      </c>
      <c r="Q74" s="25">
        <v>367</v>
      </c>
      <c r="R74" s="25">
        <v>352</v>
      </c>
      <c r="S74" s="25" t="s">
        <v>427</v>
      </c>
      <c r="T74" s="25" t="s">
        <v>420</v>
      </c>
      <c r="U74" s="25" t="s">
        <v>411</v>
      </c>
      <c r="V74" s="45" t="s">
        <v>51</v>
      </c>
      <c r="W74" s="25" t="s">
        <v>52</v>
      </c>
      <c r="X74" s="25" t="s">
        <v>373</v>
      </c>
      <c r="Y74" s="25" t="s">
        <v>374</v>
      </c>
      <c r="Z74" s="25" t="s">
        <v>389</v>
      </c>
      <c r="AA74" s="25" t="s">
        <v>392</v>
      </c>
      <c r="AB74" s="25"/>
      <c r="AC74" s="25"/>
      <c r="AD74" s="25">
        <v>280</v>
      </c>
      <c r="AE74" s="26" t="s">
        <v>412</v>
      </c>
      <c r="AF74" s="26" t="s">
        <v>428</v>
      </c>
      <c r="AG74" s="26" t="s">
        <v>82</v>
      </c>
      <c r="AH74" s="26" t="s">
        <v>88</v>
      </c>
    </row>
    <row r="75" s="4" customFormat="1" ht="61" customHeight="1" spans="1:34">
      <c r="A75" s="25">
        <v>14</v>
      </c>
      <c r="B75" s="26" t="s">
        <v>429</v>
      </c>
      <c r="C75" s="26" t="s">
        <v>40</v>
      </c>
      <c r="D75" s="26" t="s">
        <v>73</v>
      </c>
      <c r="E75" s="25" t="s">
        <v>74</v>
      </c>
      <c r="F75" s="25" t="s">
        <v>75</v>
      </c>
      <c r="G75" s="25" t="s">
        <v>389</v>
      </c>
      <c r="H75" s="25" t="s">
        <v>430</v>
      </c>
      <c r="I75" s="25" t="s">
        <v>168</v>
      </c>
      <c r="J75" s="25">
        <v>25</v>
      </c>
      <c r="K75" s="25" t="s">
        <v>101</v>
      </c>
      <c r="L75" s="25">
        <v>20</v>
      </c>
      <c r="M75" s="25">
        <v>20</v>
      </c>
      <c r="N75" s="25">
        <v>0</v>
      </c>
      <c r="O75" s="25">
        <v>0</v>
      </c>
      <c r="P75" s="25" t="s">
        <v>262</v>
      </c>
      <c r="Q75" s="25">
        <v>135</v>
      </c>
      <c r="R75" s="25">
        <v>110</v>
      </c>
      <c r="S75" s="25"/>
      <c r="T75" s="25" t="s">
        <v>431</v>
      </c>
      <c r="U75" s="25" t="s">
        <v>432</v>
      </c>
      <c r="V75" s="25" t="s">
        <v>80</v>
      </c>
      <c r="W75" s="25" t="s">
        <v>81</v>
      </c>
      <c r="X75" s="25" t="s">
        <v>373</v>
      </c>
      <c r="Y75" s="25" t="s">
        <v>374</v>
      </c>
      <c r="Z75" s="25" t="s">
        <v>389</v>
      </c>
      <c r="AA75" s="25" t="s">
        <v>392</v>
      </c>
      <c r="AB75" s="25"/>
      <c r="AC75" s="25"/>
      <c r="AD75" s="25">
        <v>20</v>
      </c>
      <c r="AE75" s="26" t="s">
        <v>433</v>
      </c>
      <c r="AF75" s="26" t="s">
        <v>434</v>
      </c>
      <c r="AG75" s="26" t="s">
        <v>82</v>
      </c>
      <c r="AH75" s="26" t="s">
        <v>88</v>
      </c>
    </row>
    <row r="76" s="4" customFormat="1" ht="61" customHeight="1" spans="1:34">
      <c r="A76" s="25">
        <v>15</v>
      </c>
      <c r="B76" s="26" t="s">
        <v>435</v>
      </c>
      <c r="C76" s="26" t="s">
        <v>40</v>
      </c>
      <c r="D76" s="26" t="s">
        <v>73</v>
      </c>
      <c r="E76" s="25" t="s">
        <v>74</v>
      </c>
      <c r="F76" s="25" t="s">
        <v>75</v>
      </c>
      <c r="G76" s="25" t="s">
        <v>389</v>
      </c>
      <c r="H76" s="25" t="s">
        <v>436</v>
      </c>
      <c r="I76" s="25" t="s">
        <v>168</v>
      </c>
      <c r="J76" s="25">
        <v>25</v>
      </c>
      <c r="K76" s="25" t="s">
        <v>101</v>
      </c>
      <c r="L76" s="25">
        <v>20</v>
      </c>
      <c r="M76" s="25">
        <v>20</v>
      </c>
      <c r="N76" s="25">
        <v>0</v>
      </c>
      <c r="O76" s="25">
        <v>0</v>
      </c>
      <c r="P76" s="25" t="s">
        <v>262</v>
      </c>
      <c r="Q76" s="25">
        <v>189</v>
      </c>
      <c r="R76" s="25">
        <v>156</v>
      </c>
      <c r="S76" s="25"/>
      <c r="T76" s="25" t="s">
        <v>437</v>
      </c>
      <c r="U76" s="25" t="s">
        <v>438</v>
      </c>
      <c r="V76" s="25" t="s">
        <v>80</v>
      </c>
      <c r="W76" s="25" t="s">
        <v>81</v>
      </c>
      <c r="X76" s="25" t="s">
        <v>373</v>
      </c>
      <c r="Y76" s="25" t="s">
        <v>374</v>
      </c>
      <c r="Z76" s="25" t="s">
        <v>389</v>
      </c>
      <c r="AA76" s="25" t="s">
        <v>392</v>
      </c>
      <c r="AB76" s="25"/>
      <c r="AC76" s="25"/>
      <c r="AD76" s="25">
        <v>20</v>
      </c>
      <c r="AE76" s="26" t="s">
        <v>433</v>
      </c>
      <c r="AF76" s="26" t="s">
        <v>434</v>
      </c>
      <c r="AG76" s="26" t="s">
        <v>82</v>
      </c>
      <c r="AH76" s="26" t="s">
        <v>88</v>
      </c>
    </row>
    <row r="77" s="4" customFormat="1" ht="61" customHeight="1" spans="1:34">
      <c r="A77" s="25">
        <v>16</v>
      </c>
      <c r="B77" s="25" t="s">
        <v>439</v>
      </c>
      <c r="C77" s="25" t="s">
        <v>40</v>
      </c>
      <c r="D77" s="25" t="s">
        <v>73</v>
      </c>
      <c r="E77" s="25" t="s">
        <v>74</v>
      </c>
      <c r="F77" s="25" t="s">
        <v>75</v>
      </c>
      <c r="G77" s="25" t="s">
        <v>440</v>
      </c>
      <c r="H77" s="25" t="s">
        <v>441</v>
      </c>
      <c r="I77" s="25" t="s">
        <v>168</v>
      </c>
      <c r="J77" s="25">
        <v>50</v>
      </c>
      <c r="K77" s="25" t="s">
        <v>101</v>
      </c>
      <c r="L77" s="25">
        <v>40</v>
      </c>
      <c r="M77" s="25">
        <v>40</v>
      </c>
      <c r="N77" s="25">
        <v>0</v>
      </c>
      <c r="O77" s="25">
        <v>0</v>
      </c>
      <c r="P77" s="25" t="s">
        <v>262</v>
      </c>
      <c r="Q77" s="25">
        <v>485</v>
      </c>
      <c r="R77" s="25">
        <v>353</v>
      </c>
      <c r="S77" s="25"/>
      <c r="T77" s="25" t="s">
        <v>442</v>
      </c>
      <c r="U77" s="25" t="s">
        <v>411</v>
      </c>
      <c r="V77" s="46" t="s">
        <v>80</v>
      </c>
      <c r="W77" s="46" t="s">
        <v>81</v>
      </c>
      <c r="X77" s="46" t="s">
        <v>373</v>
      </c>
      <c r="Y77" s="25" t="s">
        <v>374</v>
      </c>
      <c r="Z77" s="46" t="s">
        <v>370</v>
      </c>
      <c r="AA77" s="46" t="s">
        <v>376</v>
      </c>
      <c r="AB77" s="25"/>
      <c r="AC77" s="25"/>
      <c r="AD77" s="25">
        <v>40</v>
      </c>
      <c r="AE77" s="37" t="s">
        <v>105</v>
      </c>
      <c r="AF77" s="26" t="s">
        <v>271</v>
      </c>
      <c r="AG77" s="26" t="s">
        <v>82</v>
      </c>
      <c r="AH77" s="26" t="s">
        <v>88</v>
      </c>
    </row>
    <row r="78" s="4" customFormat="1" ht="61" customHeight="1" spans="1:34">
      <c r="A78" s="25">
        <v>17</v>
      </c>
      <c r="B78" s="26" t="s">
        <v>443</v>
      </c>
      <c r="C78" s="26" t="s">
        <v>40</v>
      </c>
      <c r="D78" s="26" t="s">
        <v>73</v>
      </c>
      <c r="E78" s="25" t="s">
        <v>74</v>
      </c>
      <c r="F78" s="25" t="s">
        <v>75</v>
      </c>
      <c r="G78" s="25" t="s">
        <v>375</v>
      </c>
      <c r="H78" s="25" t="s">
        <v>444</v>
      </c>
      <c r="I78" s="25" t="s">
        <v>168</v>
      </c>
      <c r="J78" s="25">
        <v>25</v>
      </c>
      <c r="K78" s="25" t="s">
        <v>101</v>
      </c>
      <c r="L78" s="25">
        <v>20</v>
      </c>
      <c r="M78" s="25">
        <v>20</v>
      </c>
      <c r="N78" s="25">
        <v>0</v>
      </c>
      <c r="O78" s="25">
        <v>0</v>
      </c>
      <c r="P78" s="25" t="s">
        <v>262</v>
      </c>
      <c r="Q78" s="25">
        <v>248</v>
      </c>
      <c r="R78" s="25">
        <v>195</v>
      </c>
      <c r="S78" s="25"/>
      <c r="T78" s="25" t="s">
        <v>445</v>
      </c>
      <c r="U78" s="25" t="s">
        <v>411</v>
      </c>
      <c r="V78" s="25" t="s">
        <v>80</v>
      </c>
      <c r="W78" s="25" t="s">
        <v>81</v>
      </c>
      <c r="X78" s="25" t="s">
        <v>373</v>
      </c>
      <c r="Y78" s="25" t="s">
        <v>374</v>
      </c>
      <c r="Z78" s="25" t="s">
        <v>370</v>
      </c>
      <c r="AA78" s="25" t="s">
        <v>376</v>
      </c>
      <c r="AB78" s="25"/>
      <c r="AC78" s="25"/>
      <c r="AD78" s="25">
        <v>20</v>
      </c>
      <c r="AE78" s="26" t="s">
        <v>105</v>
      </c>
      <c r="AF78" s="26" t="s">
        <v>271</v>
      </c>
      <c r="AG78" s="26" t="s">
        <v>82</v>
      </c>
      <c r="AH78" s="26" t="s">
        <v>88</v>
      </c>
    </row>
    <row r="79" s="4" customFormat="1" ht="61" customHeight="1" spans="1:34">
      <c r="A79" s="25">
        <v>18</v>
      </c>
      <c r="B79" s="26" t="s">
        <v>446</v>
      </c>
      <c r="C79" s="26" t="s">
        <v>40</v>
      </c>
      <c r="D79" s="26" t="s">
        <v>73</v>
      </c>
      <c r="E79" s="25" t="s">
        <v>124</v>
      </c>
      <c r="F79" s="25" t="s">
        <v>125</v>
      </c>
      <c r="G79" s="25" t="s">
        <v>447</v>
      </c>
      <c r="H79" s="25" t="s">
        <v>448</v>
      </c>
      <c r="I79" s="25" t="s">
        <v>128</v>
      </c>
      <c r="J79" s="25">
        <v>200</v>
      </c>
      <c r="K79" s="25">
        <v>4</v>
      </c>
      <c r="L79" s="25">
        <v>50</v>
      </c>
      <c r="M79" s="25">
        <v>50</v>
      </c>
      <c r="N79" s="25">
        <v>0</v>
      </c>
      <c r="O79" s="25">
        <v>0</v>
      </c>
      <c r="P79" s="25" t="s">
        <v>205</v>
      </c>
      <c r="Q79" s="25">
        <v>389</v>
      </c>
      <c r="R79" s="25">
        <v>297</v>
      </c>
      <c r="S79" s="25"/>
      <c r="T79" s="25" t="s">
        <v>449</v>
      </c>
      <c r="U79" s="25" t="s">
        <v>411</v>
      </c>
      <c r="V79" s="25" t="s">
        <v>80</v>
      </c>
      <c r="W79" s="25" t="s">
        <v>81</v>
      </c>
      <c r="X79" s="25" t="s">
        <v>373</v>
      </c>
      <c r="Y79" s="25" t="s">
        <v>374</v>
      </c>
      <c r="Z79" s="25" t="s">
        <v>370</v>
      </c>
      <c r="AA79" s="25" t="s">
        <v>376</v>
      </c>
      <c r="AB79" s="25"/>
      <c r="AC79" s="25"/>
      <c r="AD79" s="25">
        <v>50</v>
      </c>
      <c r="AE79" s="26" t="s">
        <v>450</v>
      </c>
      <c r="AF79" s="26" t="s">
        <v>451</v>
      </c>
      <c r="AG79" s="26" t="s">
        <v>59</v>
      </c>
      <c r="AH79" s="26" t="s">
        <v>88</v>
      </c>
    </row>
    <row r="80" s="4" customFormat="1" ht="61" customHeight="1" spans="1:34">
      <c r="A80" s="25">
        <v>19</v>
      </c>
      <c r="B80" s="26" t="s">
        <v>452</v>
      </c>
      <c r="C80" s="26" t="s">
        <v>40</v>
      </c>
      <c r="D80" s="26" t="s">
        <v>73</v>
      </c>
      <c r="E80" s="25" t="s">
        <v>124</v>
      </c>
      <c r="F80" s="25" t="s">
        <v>125</v>
      </c>
      <c r="G80" s="25" t="s">
        <v>447</v>
      </c>
      <c r="H80" s="25" t="s">
        <v>449</v>
      </c>
      <c r="I80" s="25" t="s">
        <v>128</v>
      </c>
      <c r="J80" s="25">
        <v>200</v>
      </c>
      <c r="K80" s="25">
        <v>4</v>
      </c>
      <c r="L80" s="25">
        <v>50</v>
      </c>
      <c r="M80" s="25">
        <v>50</v>
      </c>
      <c r="N80" s="25">
        <v>0</v>
      </c>
      <c r="O80" s="25">
        <v>0</v>
      </c>
      <c r="P80" s="25" t="s">
        <v>205</v>
      </c>
      <c r="Q80" s="25">
        <v>351</v>
      </c>
      <c r="R80" s="25">
        <v>286</v>
      </c>
      <c r="S80" s="25"/>
      <c r="T80" s="25" t="s">
        <v>449</v>
      </c>
      <c r="U80" s="25" t="s">
        <v>411</v>
      </c>
      <c r="V80" s="25" t="s">
        <v>80</v>
      </c>
      <c r="W80" s="25" t="s">
        <v>81</v>
      </c>
      <c r="X80" s="25" t="s">
        <v>373</v>
      </c>
      <c r="Y80" s="25" t="s">
        <v>374</v>
      </c>
      <c r="Z80" s="25" t="s">
        <v>370</v>
      </c>
      <c r="AA80" s="25" t="s">
        <v>376</v>
      </c>
      <c r="AB80" s="25"/>
      <c r="AC80" s="25"/>
      <c r="AD80" s="25">
        <v>50</v>
      </c>
      <c r="AE80" s="26" t="s">
        <v>450</v>
      </c>
      <c r="AF80" s="26" t="s">
        <v>451</v>
      </c>
      <c r="AG80" s="26" t="s">
        <v>59</v>
      </c>
      <c r="AH80" s="26" t="s">
        <v>88</v>
      </c>
    </row>
    <row r="81" s="4" customFormat="1" ht="61" customHeight="1" spans="1:34">
      <c r="A81" s="25">
        <v>20</v>
      </c>
      <c r="B81" s="25" t="s">
        <v>453</v>
      </c>
      <c r="C81" s="25" t="s">
        <v>40</v>
      </c>
      <c r="D81" s="25" t="s">
        <v>73</v>
      </c>
      <c r="E81" s="25" t="s">
        <v>74</v>
      </c>
      <c r="F81" s="25" t="s">
        <v>75</v>
      </c>
      <c r="G81" s="25" t="s">
        <v>454</v>
      </c>
      <c r="H81" s="25" t="s">
        <v>455</v>
      </c>
      <c r="I81" s="25" t="s">
        <v>168</v>
      </c>
      <c r="J81" s="25">
        <v>75</v>
      </c>
      <c r="K81" s="49" t="s">
        <v>47</v>
      </c>
      <c r="L81" s="25">
        <v>60</v>
      </c>
      <c r="M81" s="25">
        <v>60</v>
      </c>
      <c r="N81" s="25">
        <v>0</v>
      </c>
      <c r="O81" s="25">
        <v>0</v>
      </c>
      <c r="P81" s="25" t="s">
        <v>262</v>
      </c>
      <c r="Q81" s="25">
        <v>154</v>
      </c>
      <c r="R81" s="25">
        <v>121</v>
      </c>
      <c r="S81" s="25"/>
      <c r="T81" s="25" t="s">
        <v>456</v>
      </c>
      <c r="U81" s="25" t="s">
        <v>457</v>
      </c>
      <c r="V81" s="46" t="s">
        <v>80</v>
      </c>
      <c r="W81" s="46" t="s">
        <v>81</v>
      </c>
      <c r="X81" s="46" t="s">
        <v>373</v>
      </c>
      <c r="Y81" s="25" t="s">
        <v>374</v>
      </c>
      <c r="Z81" s="46" t="s">
        <v>400</v>
      </c>
      <c r="AA81" s="46" t="s">
        <v>401</v>
      </c>
      <c r="AB81" s="25"/>
      <c r="AC81" s="25"/>
      <c r="AD81" s="25">
        <v>60</v>
      </c>
      <c r="AE81" s="25" t="s">
        <v>58</v>
      </c>
      <c r="AF81" s="25" t="s">
        <v>106</v>
      </c>
      <c r="AG81" s="26" t="s">
        <v>82</v>
      </c>
      <c r="AH81" s="26" t="s">
        <v>88</v>
      </c>
    </row>
    <row r="82" s="4" customFormat="1" ht="61" customHeight="1" spans="1:34">
      <c r="A82" s="25">
        <v>21</v>
      </c>
      <c r="B82" s="26" t="s">
        <v>458</v>
      </c>
      <c r="C82" s="26" t="s">
        <v>40</v>
      </c>
      <c r="D82" s="26" t="s">
        <v>73</v>
      </c>
      <c r="E82" s="25" t="s">
        <v>74</v>
      </c>
      <c r="F82" s="25" t="s">
        <v>75</v>
      </c>
      <c r="G82" s="25" t="s">
        <v>459</v>
      </c>
      <c r="H82" s="25" t="s">
        <v>460</v>
      </c>
      <c r="I82" s="25" t="s">
        <v>168</v>
      </c>
      <c r="J82" s="25">
        <v>25</v>
      </c>
      <c r="K82" s="25" t="s">
        <v>101</v>
      </c>
      <c r="L82" s="25">
        <v>20</v>
      </c>
      <c r="M82" s="25">
        <v>20</v>
      </c>
      <c r="N82" s="25">
        <v>0</v>
      </c>
      <c r="O82" s="25">
        <v>0</v>
      </c>
      <c r="P82" s="25" t="s">
        <v>262</v>
      </c>
      <c r="Q82" s="25">
        <v>147</v>
      </c>
      <c r="R82" s="25">
        <v>135</v>
      </c>
      <c r="S82" s="25"/>
      <c r="T82" s="25" t="s">
        <v>461</v>
      </c>
      <c r="U82" s="25" t="s">
        <v>462</v>
      </c>
      <c r="V82" s="25" t="s">
        <v>80</v>
      </c>
      <c r="W82" s="25" t="s">
        <v>81</v>
      </c>
      <c r="X82" s="25" t="s">
        <v>373</v>
      </c>
      <c r="Y82" s="25" t="s">
        <v>374</v>
      </c>
      <c r="Z82" s="25" t="s">
        <v>395</v>
      </c>
      <c r="AA82" s="25" t="s">
        <v>396</v>
      </c>
      <c r="AB82" s="25"/>
      <c r="AC82" s="25"/>
      <c r="AD82" s="25">
        <v>20</v>
      </c>
      <c r="AE82" s="26" t="s">
        <v>433</v>
      </c>
      <c r="AF82" s="26" t="s">
        <v>434</v>
      </c>
      <c r="AG82" s="26" t="s">
        <v>82</v>
      </c>
      <c r="AH82" s="26" t="s">
        <v>88</v>
      </c>
    </row>
    <row r="83" s="4" customFormat="1" ht="61" customHeight="1" spans="1:34">
      <c r="A83" s="25">
        <v>22</v>
      </c>
      <c r="B83" s="26" t="s">
        <v>463</v>
      </c>
      <c r="C83" s="26" t="s">
        <v>40</v>
      </c>
      <c r="D83" s="26" t="s">
        <v>73</v>
      </c>
      <c r="E83" s="25" t="s">
        <v>74</v>
      </c>
      <c r="F83" s="25" t="s">
        <v>75</v>
      </c>
      <c r="G83" s="25" t="s">
        <v>464</v>
      </c>
      <c r="H83" s="25" t="s">
        <v>465</v>
      </c>
      <c r="I83" s="25" t="s">
        <v>168</v>
      </c>
      <c r="J83" s="25">
        <v>25</v>
      </c>
      <c r="K83" s="25" t="s">
        <v>347</v>
      </c>
      <c r="L83" s="25">
        <v>20</v>
      </c>
      <c r="M83" s="25">
        <v>20</v>
      </c>
      <c r="N83" s="25">
        <v>0</v>
      </c>
      <c r="O83" s="25">
        <v>0</v>
      </c>
      <c r="P83" s="25" t="s">
        <v>262</v>
      </c>
      <c r="Q83" s="25">
        <v>277</v>
      </c>
      <c r="R83" s="25">
        <v>257</v>
      </c>
      <c r="S83" s="25"/>
      <c r="T83" s="25" t="s">
        <v>461</v>
      </c>
      <c r="U83" s="25" t="s">
        <v>466</v>
      </c>
      <c r="V83" s="25" t="s">
        <v>80</v>
      </c>
      <c r="W83" s="25" t="s">
        <v>81</v>
      </c>
      <c r="X83" s="25" t="s">
        <v>373</v>
      </c>
      <c r="Y83" s="25" t="s">
        <v>374</v>
      </c>
      <c r="Z83" s="25" t="s">
        <v>386</v>
      </c>
      <c r="AA83" s="25" t="s">
        <v>387</v>
      </c>
      <c r="AB83" s="25"/>
      <c r="AC83" s="25"/>
      <c r="AD83" s="25">
        <v>20</v>
      </c>
      <c r="AE83" s="26" t="s">
        <v>433</v>
      </c>
      <c r="AF83" s="26" t="s">
        <v>434</v>
      </c>
      <c r="AG83" s="26" t="s">
        <v>82</v>
      </c>
      <c r="AH83" s="26" t="s">
        <v>88</v>
      </c>
    </row>
    <row r="84" s="4" customFormat="1" ht="61" customHeight="1" spans="1:34">
      <c r="A84" s="25">
        <v>23</v>
      </c>
      <c r="B84" s="25" t="s">
        <v>467</v>
      </c>
      <c r="C84" s="25" t="s">
        <v>40</v>
      </c>
      <c r="D84" s="25" t="s">
        <v>73</v>
      </c>
      <c r="E84" s="25" t="s">
        <v>124</v>
      </c>
      <c r="F84" s="25" t="s">
        <v>125</v>
      </c>
      <c r="G84" s="25" t="s">
        <v>468</v>
      </c>
      <c r="H84" s="25" t="s">
        <v>469</v>
      </c>
      <c r="I84" s="25" t="s">
        <v>128</v>
      </c>
      <c r="J84" s="54">
        <v>45</v>
      </c>
      <c r="K84" s="25" t="s">
        <v>101</v>
      </c>
      <c r="L84" s="25">
        <v>11.25</v>
      </c>
      <c r="M84" s="25">
        <v>11.25</v>
      </c>
      <c r="N84" s="25">
        <v>0</v>
      </c>
      <c r="O84" s="25">
        <v>0</v>
      </c>
      <c r="P84" s="25" t="s">
        <v>470</v>
      </c>
      <c r="Q84" s="26">
        <v>90</v>
      </c>
      <c r="R84" s="25">
        <v>75</v>
      </c>
      <c r="S84" s="25"/>
      <c r="T84" s="55" t="s">
        <v>471</v>
      </c>
      <c r="U84" s="25" t="s">
        <v>411</v>
      </c>
      <c r="V84" s="25" t="s">
        <v>472</v>
      </c>
      <c r="W84" s="25" t="s">
        <v>81</v>
      </c>
      <c r="X84" s="25" t="s">
        <v>373</v>
      </c>
      <c r="Y84" s="25" t="s">
        <v>374</v>
      </c>
      <c r="Z84" s="25" t="s">
        <v>381</v>
      </c>
      <c r="AA84" s="25" t="s">
        <v>382</v>
      </c>
      <c r="AB84" s="26"/>
      <c r="AC84" s="57"/>
      <c r="AD84" s="55">
        <v>11.25</v>
      </c>
      <c r="AE84" s="55" t="s">
        <v>105</v>
      </c>
      <c r="AF84" s="55" t="s">
        <v>258</v>
      </c>
      <c r="AG84" s="26" t="s">
        <v>59</v>
      </c>
      <c r="AH84" s="26" t="s">
        <v>368</v>
      </c>
    </row>
    <row r="85" s="4" customFormat="1" ht="61" customHeight="1" spans="1:34">
      <c r="A85" s="25">
        <v>24</v>
      </c>
      <c r="B85" s="25" t="s">
        <v>473</v>
      </c>
      <c r="C85" s="25" t="s">
        <v>40</v>
      </c>
      <c r="D85" s="25" t="s">
        <v>73</v>
      </c>
      <c r="E85" s="25" t="s">
        <v>74</v>
      </c>
      <c r="F85" s="25" t="s">
        <v>75</v>
      </c>
      <c r="G85" s="25" t="s">
        <v>474</v>
      </c>
      <c r="H85" s="25" t="s">
        <v>475</v>
      </c>
      <c r="I85" s="25" t="s">
        <v>168</v>
      </c>
      <c r="J85" s="25">
        <v>100</v>
      </c>
      <c r="K85" s="25" t="s">
        <v>101</v>
      </c>
      <c r="L85" s="25">
        <v>80</v>
      </c>
      <c r="M85" s="25">
        <v>80</v>
      </c>
      <c r="N85" s="25">
        <v>0</v>
      </c>
      <c r="O85" s="25">
        <v>0</v>
      </c>
      <c r="P85" s="25" t="s">
        <v>262</v>
      </c>
      <c r="Q85" s="26">
        <v>515</v>
      </c>
      <c r="R85" s="25">
        <v>480</v>
      </c>
      <c r="S85" s="25"/>
      <c r="T85" s="25" t="s">
        <v>476</v>
      </c>
      <c r="U85" s="25" t="s">
        <v>411</v>
      </c>
      <c r="V85" s="25" t="s">
        <v>472</v>
      </c>
      <c r="W85" s="25" t="s">
        <v>81</v>
      </c>
      <c r="X85" s="25" t="s">
        <v>373</v>
      </c>
      <c r="Y85" s="25" t="s">
        <v>374</v>
      </c>
      <c r="Z85" s="25" t="s">
        <v>373</v>
      </c>
      <c r="AA85" s="25" t="s">
        <v>374</v>
      </c>
      <c r="AB85" s="26"/>
      <c r="AC85" s="26"/>
      <c r="AD85" s="55">
        <v>80</v>
      </c>
      <c r="AE85" s="55" t="s">
        <v>105</v>
      </c>
      <c r="AF85" s="55" t="s">
        <v>258</v>
      </c>
      <c r="AG85" s="26" t="s">
        <v>82</v>
      </c>
      <c r="AH85" s="26" t="s">
        <v>368</v>
      </c>
    </row>
    <row r="86" s="4" customFormat="1" ht="26" customHeight="1" spans="1:34">
      <c r="A86" s="29" t="s">
        <v>121</v>
      </c>
      <c r="B86" s="30">
        <v>24</v>
      </c>
      <c r="C86" s="30"/>
      <c r="D86" s="30"/>
      <c r="E86" s="29"/>
      <c r="F86" s="29"/>
      <c r="G86" s="29"/>
      <c r="H86" s="29"/>
      <c r="I86" s="29"/>
      <c r="J86" s="29"/>
      <c r="K86" s="29"/>
      <c r="L86" s="29">
        <f t="shared" ref="L86:R86" si="4">SUM(L62:L85)</f>
        <v>1391.81</v>
      </c>
      <c r="M86" s="29">
        <f t="shared" si="4"/>
        <v>1391.81</v>
      </c>
      <c r="N86" s="29">
        <f t="shared" si="4"/>
        <v>0</v>
      </c>
      <c r="O86" s="29">
        <f t="shared" si="4"/>
        <v>0</v>
      </c>
      <c r="P86" s="29">
        <f t="shared" si="4"/>
        <v>0</v>
      </c>
      <c r="Q86" s="29">
        <f t="shared" si="4"/>
        <v>6954</v>
      </c>
      <c r="R86" s="29">
        <f t="shared" si="4"/>
        <v>6198</v>
      </c>
      <c r="S86" s="29"/>
      <c r="T86" s="29"/>
      <c r="U86" s="29"/>
      <c r="V86" s="29"/>
      <c r="W86" s="29"/>
      <c r="X86" s="29"/>
      <c r="Y86" s="29"/>
      <c r="Z86" s="29"/>
      <c r="AA86" s="29"/>
      <c r="AB86" s="29"/>
      <c r="AC86" s="29"/>
      <c r="AD86" s="29">
        <f>SUM(AD62:AD85)</f>
        <v>1219.05</v>
      </c>
      <c r="AE86" s="30"/>
      <c r="AF86" s="30"/>
      <c r="AG86" s="50"/>
      <c r="AH86" s="50"/>
    </row>
    <row r="87" s="4" customFormat="1" ht="61" customHeight="1" spans="1:34">
      <c r="A87" s="25">
        <v>1</v>
      </c>
      <c r="B87" s="26" t="s">
        <v>477</v>
      </c>
      <c r="C87" s="26" t="s">
        <v>123</v>
      </c>
      <c r="D87" s="26" t="s">
        <v>73</v>
      </c>
      <c r="E87" s="25" t="s">
        <v>124</v>
      </c>
      <c r="F87" s="25" t="s">
        <v>125</v>
      </c>
      <c r="G87" s="25" t="s">
        <v>478</v>
      </c>
      <c r="H87" s="25" t="s">
        <v>479</v>
      </c>
      <c r="I87" s="25" t="s">
        <v>128</v>
      </c>
      <c r="J87" s="25">
        <v>4000</v>
      </c>
      <c r="K87" s="25" t="s">
        <v>129</v>
      </c>
      <c r="L87" s="25">
        <v>40</v>
      </c>
      <c r="M87" s="25">
        <v>40</v>
      </c>
      <c r="N87" s="25"/>
      <c r="O87" s="25"/>
      <c r="P87" s="25" t="s">
        <v>130</v>
      </c>
      <c r="Q87" s="25">
        <v>1763</v>
      </c>
      <c r="R87" s="25">
        <v>920</v>
      </c>
      <c r="S87" s="25">
        <v>0.3</v>
      </c>
      <c r="T87" s="25" t="s">
        <v>480</v>
      </c>
      <c r="U87" s="25" t="s">
        <v>481</v>
      </c>
      <c r="V87" s="25" t="s">
        <v>80</v>
      </c>
      <c r="W87" s="25" t="s">
        <v>81</v>
      </c>
      <c r="X87" s="25" t="s">
        <v>482</v>
      </c>
      <c r="Y87" s="25" t="s">
        <v>483</v>
      </c>
      <c r="Z87" s="25" t="s">
        <v>484</v>
      </c>
      <c r="AA87" s="25" t="s">
        <v>485</v>
      </c>
      <c r="AB87" s="25"/>
      <c r="AC87" s="25"/>
      <c r="AD87" s="25">
        <v>40</v>
      </c>
      <c r="AE87" s="26" t="s">
        <v>57</v>
      </c>
      <c r="AF87" s="26" t="s">
        <v>486</v>
      </c>
      <c r="AG87" s="26" t="s">
        <v>59</v>
      </c>
      <c r="AH87" s="26" t="s">
        <v>60</v>
      </c>
    </row>
    <row r="88" s="4" customFormat="1" ht="61" customHeight="1" spans="1:34">
      <c r="A88" s="25">
        <v>2</v>
      </c>
      <c r="B88" s="26" t="s">
        <v>487</v>
      </c>
      <c r="C88" s="26" t="s">
        <v>123</v>
      </c>
      <c r="D88" s="26" t="s">
        <v>73</v>
      </c>
      <c r="E88" s="25" t="s">
        <v>124</v>
      </c>
      <c r="F88" s="25" t="s">
        <v>125</v>
      </c>
      <c r="G88" s="25" t="s">
        <v>488</v>
      </c>
      <c r="H88" s="25" t="s">
        <v>489</v>
      </c>
      <c r="I88" s="25" t="s">
        <v>128</v>
      </c>
      <c r="J88" s="25">
        <v>1000</v>
      </c>
      <c r="K88" s="25" t="s">
        <v>129</v>
      </c>
      <c r="L88" s="25">
        <v>10</v>
      </c>
      <c r="M88" s="25">
        <v>10</v>
      </c>
      <c r="N88" s="25"/>
      <c r="O88" s="25"/>
      <c r="P88" s="25" t="s">
        <v>130</v>
      </c>
      <c r="Q88" s="25">
        <v>855</v>
      </c>
      <c r="R88" s="25">
        <v>523</v>
      </c>
      <c r="S88" s="25">
        <v>0.3</v>
      </c>
      <c r="T88" s="25" t="s">
        <v>490</v>
      </c>
      <c r="U88" s="25" t="s">
        <v>481</v>
      </c>
      <c r="V88" s="25" t="s">
        <v>80</v>
      </c>
      <c r="W88" s="25" t="s">
        <v>81</v>
      </c>
      <c r="X88" s="25" t="s">
        <v>482</v>
      </c>
      <c r="Y88" s="25" t="s">
        <v>483</v>
      </c>
      <c r="Z88" s="25" t="s">
        <v>491</v>
      </c>
      <c r="AA88" s="25" t="s">
        <v>492</v>
      </c>
      <c r="AB88" s="25"/>
      <c r="AC88" s="25"/>
      <c r="AD88" s="25">
        <v>10</v>
      </c>
      <c r="AE88" s="26" t="s">
        <v>57</v>
      </c>
      <c r="AF88" s="26" t="s">
        <v>486</v>
      </c>
      <c r="AG88" s="26" t="s">
        <v>59</v>
      </c>
      <c r="AH88" s="26" t="s">
        <v>60</v>
      </c>
    </row>
    <row r="89" s="4" customFormat="1" ht="61" customHeight="1" spans="1:34">
      <c r="A89" s="25">
        <v>3</v>
      </c>
      <c r="B89" s="26" t="s">
        <v>493</v>
      </c>
      <c r="C89" s="26" t="s">
        <v>123</v>
      </c>
      <c r="D89" s="26" t="s">
        <v>73</v>
      </c>
      <c r="E89" s="25" t="s">
        <v>124</v>
      </c>
      <c r="F89" s="25" t="s">
        <v>125</v>
      </c>
      <c r="G89" s="25" t="s">
        <v>494</v>
      </c>
      <c r="H89" s="25" t="s">
        <v>495</v>
      </c>
      <c r="I89" s="25" t="s">
        <v>128</v>
      </c>
      <c r="J89" s="25">
        <v>1000</v>
      </c>
      <c r="K89" s="25" t="s">
        <v>129</v>
      </c>
      <c r="L89" s="25">
        <v>10</v>
      </c>
      <c r="M89" s="25">
        <v>10</v>
      </c>
      <c r="N89" s="25"/>
      <c r="O89" s="25"/>
      <c r="P89" s="25" t="s">
        <v>130</v>
      </c>
      <c r="Q89" s="25">
        <v>805</v>
      </c>
      <c r="R89" s="25">
        <v>665</v>
      </c>
      <c r="S89" s="25">
        <v>0.3</v>
      </c>
      <c r="T89" s="25" t="s">
        <v>490</v>
      </c>
      <c r="U89" s="25" t="s">
        <v>481</v>
      </c>
      <c r="V89" s="25" t="s">
        <v>80</v>
      </c>
      <c r="W89" s="25" t="s">
        <v>81</v>
      </c>
      <c r="X89" s="25" t="s">
        <v>482</v>
      </c>
      <c r="Y89" s="25" t="s">
        <v>483</v>
      </c>
      <c r="Z89" s="25" t="s">
        <v>496</v>
      </c>
      <c r="AA89" s="25" t="s">
        <v>497</v>
      </c>
      <c r="AB89" s="25"/>
      <c r="AC89" s="25"/>
      <c r="AD89" s="25">
        <v>10</v>
      </c>
      <c r="AE89" s="26" t="s">
        <v>57</v>
      </c>
      <c r="AF89" s="26" t="s">
        <v>486</v>
      </c>
      <c r="AG89" s="26" t="s">
        <v>59</v>
      </c>
      <c r="AH89" s="26" t="s">
        <v>60</v>
      </c>
    </row>
    <row r="90" s="4" customFormat="1" ht="61" customHeight="1" spans="1:34">
      <c r="A90" s="25">
        <v>4</v>
      </c>
      <c r="B90" s="26" t="s">
        <v>498</v>
      </c>
      <c r="C90" s="26" t="s">
        <v>40</v>
      </c>
      <c r="D90" s="26" t="s">
        <v>41</v>
      </c>
      <c r="E90" s="25" t="s">
        <v>42</v>
      </c>
      <c r="F90" s="25" t="s">
        <v>62</v>
      </c>
      <c r="G90" s="25" t="s">
        <v>499</v>
      </c>
      <c r="H90" s="25" t="s">
        <v>500</v>
      </c>
      <c r="I90" s="25" t="s">
        <v>65</v>
      </c>
      <c r="J90" s="25">
        <v>1</v>
      </c>
      <c r="K90" s="25" t="s">
        <v>129</v>
      </c>
      <c r="L90" s="25">
        <v>57</v>
      </c>
      <c r="M90" s="25">
        <v>57</v>
      </c>
      <c r="N90" s="25"/>
      <c r="O90" s="25"/>
      <c r="P90" s="25" t="s">
        <v>501</v>
      </c>
      <c r="Q90" s="25">
        <v>1600</v>
      </c>
      <c r="R90" s="25">
        <v>871</v>
      </c>
      <c r="S90" s="25"/>
      <c r="T90" s="25" t="s">
        <v>502</v>
      </c>
      <c r="U90" s="25" t="s">
        <v>503</v>
      </c>
      <c r="V90" s="45" t="s">
        <v>51</v>
      </c>
      <c r="W90" s="25" t="s">
        <v>52</v>
      </c>
      <c r="X90" s="25" t="s">
        <v>482</v>
      </c>
      <c r="Y90" s="25" t="s">
        <v>483</v>
      </c>
      <c r="Z90" s="25" t="s">
        <v>504</v>
      </c>
      <c r="AA90" s="25" t="s">
        <v>505</v>
      </c>
      <c r="AB90" s="25"/>
      <c r="AC90" s="25"/>
      <c r="AD90" s="25">
        <v>57</v>
      </c>
      <c r="AE90" s="26" t="s">
        <v>57</v>
      </c>
      <c r="AF90" s="26" t="s">
        <v>486</v>
      </c>
      <c r="AG90" s="26" t="s">
        <v>59</v>
      </c>
      <c r="AH90" s="26" t="s">
        <v>60</v>
      </c>
    </row>
    <row r="91" s="4" customFormat="1" ht="61" customHeight="1" spans="1:34">
      <c r="A91" s="25">
        <v>5</v>
      </c>
      <c r="B91" s="26" t="s">
        <v>506</v>
      </c>
      <c r="C91" s="26" t="s">
        <v>40</v>
      </c>
      <c r="D91" s="26" t="s">
        <v>41</v>
      </c>
      <c r="E91" s="25" t="s">
        <v>42</v>
      </c>
      <c r="F91" s="25" t="s">
        <v>62</v>
      </c>
      <c r="G91" s="25" t="s">
        <v>507</v>
      </c>
      <c r="H91" s="25" t="s">
        <v>508</v>
      </c>
      <c r="I91" s="25" t="s">
        <v>65</v>
      </c>
      <c r="J91" s="25">
        <v>1</v>
      </c>
      <c r="K91" s="25" t="s">
        <v>129</v>
      </c>
      <c r="L91" s="25">
        <v>32</v>
      </c>
      <c r="M91" s="25">
        <v>32</v>
      </c>
      <c r="N91" s="25"/>
      <c r="O91" s="25"/>
      <c r="P91" s="25" t="s">
        <v>509</v>
      </c>
      <c r="Q91" s="25">
        <v>805</v>
      </c>
      <c r="R91" s="25">
        <v>665</v>
      </c>
      <c r="S91" s="25"/>
      <c r="T91" s="25" t="s">
        <v>502</v>
      </c>
      <c r="U91" s="25" t="s">
        <v>503</v>
      </c>
      <c r="V91" s="45" t="s">
        <v>51</v>
      </c>
      <c r="W91" s="25" t="s">
        <v>52</v>
      </c>
      <c r="X91" s="25" t="s">
        <v>482</v>
      </c>
      <c r="Y91" s="25" t="s">
        <v>483</v>
      </c>
      <c r="Z91" s="25" t="s">
        <v>496</v>
      </c>
      <c r="AA91" s="25" t="s">
        <v>497</v>
      </c>
      <c r="AB91" s="25"/>
      <c r="AC91" s="25"/>
      <c r="AD91" s="25">
        <v>32</v>
      </c>
      <c r="AE91" s="26" t="s">
        <v>57</v>
      </c>
      <c r="AF91" s="26" t="s">
        <v>486</v>
      </c>
      <c r="AG91" s="26" t="s">
        <v>59</v>
      </c>
      <c r="AH91" s="26" t="s">
        <v>60</v>
      </c>
    </row>
    <row r="92" s="4" customFormat="1" ht="71" customHeight="1" spans="1:34">
      <c r="A92" s="25">
        <v>6</v>
      </c>
      <c r="B92" s="26" t="s">
        <v>510</v>
      </c>
      <c r="C92" s="26" t="s">
        <v>40</v>
      </c>
      <c r="D92" s="26" t="s">
        <v>108</v>
      </c>
      <c r="E92" s="25" t="s">
        <v>109</v>
      </c>
      <c r="F92" s="25" t="s">
        <v>110</v>
      </c>
      <c r="G92" s="25" t="s">
        <v>482</v>
      </c>
      <c r="H92" s="25" t="s">
        <v>111</v>
      </c>
      <c r="I92" s="25" t="s">
        <v>112</v>
      </c>
      <c r="J92" s="25">
        <v>1175</v>
      </c>
      <c r="K92" s="25" t="s">
        <v>129</v>
      </c>
      <c r="L92" s="25">
        <v>150</v>
      </c>
      <c r="M92" s="25">
        <v>150</v>
      </c>
      <c r="N92" s="25"/>
      <c r="O92" s="25"/>
      <c r="P92" s="25" t="s">
        <v>511</v>
      </c>
      <c r="Q92" s="25">
        <v>1175</v>
      </c>
      <c r="R92" s="25">
        <v>1175</v>
      </c>
      <c r="S92" s="25">
        <v>0.12</v>
      </c>
      <c r="T92" s="25" t="s">
        <v>512</v>
      </c>
      <c r="U92" s="25" t="s">
        <v>116</v>
      </c>
      <c r="V92" s="25" t="s">
        <v>117</v>
      </c>
      <c r="W92" s="25" t="s">
        <v>118</v>
      </c>
      <c r="X92" s="25" t="s">
        <v>482</v>
      </c>
      <c r="Y92" s="25" t="s">
        <v>513</v>
      </c>
      <c r="Z92" s="25" t="s">
        <v>482</v>
      </c>
      <c r="AA92" s="25" t="s">
        <v>513</v>
      </c>
      <c r="AB92" s="25"/>
      <c r="AC92" s="25"/>
      <c r="AD92" s="25">
        <v>40</v>
      </c>
      <c r="AE92" s="26" t="s">
        <v>57</v>
      </c>
      <c r="AF92" s="26" t="s">
        <v>486</v>
      </c>
      <c r="AG92" s="26" t="s">
        <v>82</v>
      </c>
      <c r="AH92" s="26" t="s">
        <v>60</v>
      </c>
    </row>
    <row r="93" s="4" customFormat="1" ht="66" customHeight="1" spans="1:34">
      <c r="A93" s="25">
        <v>7</v>
      </c>
      <c r="B93" s="25" t="s">
        <v>514</v>
      </c>
      <c r="C93" s="26" t="s">
        <v>40</v>
      </c>
      <c r="D93" s="26" t="s">
        <v>41</v>
      </c>
      <c r="E93" s="25" t="s">
        <v>42</v>
      </c>
      <c r="F93" s="25" t="s">
        <v>43</v>
      </c>
      <c r="G93" s="25" t="s">
        <v>515</v>
      </c>
      <c r="H93" s="25" t="s">
        <v>516</v>
      </c>
      <c r="I93" s="25" t="s">
        <v>46</v>
      </c>
      <c r="J93" s="25">
        <v>5.5</v>
      </c>
      <c r="K93" s="25" t="s">
        <v>129</v>
      </c>
      <c r="L93" s="25">
        <v>220</v>
      </c>
      <c r="M93" s="25">
        <v>220</v>
      </c>
      <c r="N93" s="25"/>
      <c r="O93" s="25"/>
      <c r="P93" s="25" t="s">
        <v>86</v>
      </c>
      <c r="Q93" s="25">
        <v>1763</v>
      </c>
      <c r="R93" s="25">
        <v>920</v>
      </c>
      <c r="S93" s="25"/>
      <c r="T93" s="25" t="s">
        <v>517</v>
      </c>
      <c r="U93" s="25" t="s">
        <v>518</v>
      </c>
      <c r="V93" s="45" t="s">
        <v>51</v>
      </c>
      <c r="W93" s="25" t="s">
        <v>52</v>
      </c>
      <c r="X93" s="25" t="s">
        <v>482</v>
      </c>
      <c r="Y93" s="25" t="s">
        <v>483</v>
      </c>
      <c r="Z93" s="25" t="s">
        <v>482</v>
      </c>
      <c r="AA93" s="25" t="s">
        <v>483</v>
      </c>
      <c r="AB93" s="25"/>
      <c r="AC93" s="25"/>
      <c r="AD93" s="25">
        <v>220</v>
      </c>
      <c r="AE93" s="25" t="s">
        <v>57</v>
      </c>
      <c r="AF93" s="26" t="s">
        <v>486</v>
      </c>
      <c r="AG93" s="26" t="s">
        <v>59</v>
      </c>
      <c r="AH93" s="26" t="s">
        <v>88</v>
      </c>
    </row>
    <row r="94" s="4" customFormat="1" ht="68" customHeight="1" spans="1:34">
      <c r="A94" s="25">
        <v>8</v>
      </c>
      <c r="B94" s="25" t="s">
        <v>519</v>
      </c>
      <c r="C94" s="26" t="s">
        <v>40</v>
      </c>
      <c r="D94" s="26" t="s">
        <v>41</v>
      </c>
      <c r="E94" s="25" t="s">
        <v>42</v>
      </c>
      <c r="F94" s="25" t="s">
        <v>43</v>
      </c>
      <c r="G94" s="25" t="s">
        <v>520</v>
      </c>
      <c r="H94" s="25" t="s">
        <v>521</v>
      </c>
      <c r="I94" s="25" t="s">
        <v>46</v>
      </c>
      <c r="J94" s="25">
        <v>4.5</v>
      </c>
      <c r="K94" s="25" t="s">
        <v>129</v>
      </c>
      <c r="L94" s="25">
        <v>157.5</v>
      </c>
      <c r="M94" s="25">
        <v>157.5</v>
      </c>
      <c r="N94" s="25"/>
      <c r="O94" s="25"/>
      <c r="P94" s="25" t="s">
        <v>199</v>
      </c>
      <c r="Q94" s="25">
        <v>478</v>
      </c>
      <c r="R94" s="25">
        <v>413</v>
      </c>
      <c r="S94" s="25"/>
      <c r="T94" s="25" t="s">
        <v>522</v>
      </c>
      <c r="U94" s="25" t="s">
        <v>523</v>
      </c>
      <c r="V94" s="45" t="s">
        <v>51</v>
      </c>
      <c r="W94" s="25" t="s">
        <v>52</v>
      </c>
      <c r="X94" s="25" t="s">
        <v>482</v>
      </c>
      <c r="Y94" s="25" t="s">
        <v>483</v>
      </c>
      <c r="Z94" s="25" t="s">
        <v>482</v>
      </c>
      <c r="AA94" s="25" t="s">
        <v>513</v>
      </c>
      <c r="AB94" s="25"/>
      <c r="AC94" s="25"/>
      <c r="AD94" s="25">
        <v>157.5</v>
      </c>
      <c r="AE94" s="25" t="s">
        <v>57</v>
      </c>
      <c r="AF94" s="26" t="s">
        <v>486</v>
      </c>
      <c r="AG94" s="26" t="s">
        <v>59</v>
      </c>
      <c r="AH94" s="26" t="s">
        <v>88</v>
      </c>
    </row>
    <row r="95" s="4" customFormat="1" ht="66" customHeight="1" spans="1:34">
      <c r="A95" s="25">
        <v>9</v>
      </c>
      <c r="B95" s="25" t="s">
        <v>524</v>
      </c>
      <c r="C95" s="26" t="s">
        <v>40</v>
      </c>
      <c r="D95" s="26" t="s">
        <v>41</v>
      </c>
      <c r="E95" s="25" t="s">
        <v>42</v>
      </c>
      <c r="F95" s="25" t="s">
        <v>43</v>
      </c>
      <c r="G95" s="25" t="s">
        <v>525</v>
      </c>
      <c r="H95" s="25" t="s">
        <v>526</v>
      </c>
      <c r="I95" s="25" t="s">
        <v>46</v>
      </c>
      <c r="J95" s="25">
        <v>4.8</v>
      </c>
      <c r="K95" s="25" t="s">
        <v>129</v>
      </c>
      <c r="L95" s="25">
        <v>192</v>
      </c>
      <c r="M95" s="25">
        <v>192</v>
      </c>
      <c r="N95" s="25"/>
      <c r="O95" s="25"/>
      <c r="P95" s="25" t="s">
        <v>86</v>
      </c>
      <c r="Q95" s="25">
        <v>1600</v>
      </c>
      <c r="R95" s="25">
        <v>871</v>
      </c>
      <c r="S95" s="25"/>
      <c r="T95" s="25" t="s">
        <v>527</v>
      </c>
      <c r="U95" s="25" t="s">
        <v>523</v>
      </c>
      <c r="V95" s="45" t="s">
        <v>51</v>
      </c>
      <c r="W95" s="25" t="s">
        <v>52</v>
      </c>
      <c r="X95" s="25" t="s">
        <v>482</v>
      </c>
      <c r="Y95" s="25" t="s">
        <v>483</v>
      </c>
      <c r="Z95" s="25" t="s">
        <v>482</v>
      </c>
      <c r="AA95" s="25" t="s">
        <v>513</v>
      </c>
      <c r="AB95" s="25"/>
      <c r="AC95" s="25"/>
      <c r="AD95" s="25">
        <v>192</v>
      </c>
      <c r="AE95" s="25" t="s">
        <v>57</v>
      </c>
      <c r="AF95" s="26" t="s">
        <v>486</v>
      </c>
      <c r="AG95" s="26" t="s">
        <v>82</v>
      </c>
      <c r="AH95" s="26" t="s">
        <v>88</v>
      </c>
    </row>
    <row r="96" s="4" customFormat="1" ht="61" customHeight="1" spans="1:34">
      <c r="A96" s="25">
        <v>10</v>
      </c>
      <c r="B96" s="26" t="s">
        <v>528</v>
      </c>
      <c r="C96" s="26" t="s">
        <v>40</v>
      </c>
      <c r="D96" s="26" t="s">
        <v>73</v>
      </c>
      <c r="E96" s="25" t="s">
        <v>124</v>
      </c>
      <c r="F96" s="25" t="s">
        <v>125</v>
      </c>
      <c r="G96" s="25" t="s">
        <v>529</v>
      </c>
      <c r="H96" s="25" t="s">
        <v>530</v>
      </c>
      <c r="I96" s="25" t="s">
        <v>128</v>
      </c>
      <c r="J96" s="25">
        <v>1000</v>
      </c>
      <c r="K96" s="25" t="s">
        <v>129</v>
      </c>
      <c r="L96" s="25">
        <v>250</v>
      </c>
      <c r="M96" s="25">
        <v>250</v>
      </c>
      <c r="N96" s="25"/>
      <c r="O96" s="25"/>
      <c r="P96" s="25" t="s">
        <v>205</v>
      </c>
      <c r="Q96" s="25">
        <v>1520</v>
      </c>
      <c r="R96" s="25">
        <v>952</v>
      </c>
      <c r="S96" s="25"/>
      <c r="T96" s="25" t="s">
        <v>531</v>
      </c>
      <c r="U96" s="25" t="s">
        <v>532</v>
      </c>
      <c r="V96" s="25" t="s">
        <v>80</v>
      </c>
      <c r="W96" s="25" t="s">
        <v>81</v>
      </c>
      <c r="X96" s="25" t="s">
        <v>482</v>
      </c>
      <c r="Y96" s="25" t="s">
        <v>483</v>
      </c>
      <c r="Z96" s="25" t="s">
        <v>482</v>
      </c>
      <c r="AA96" s="25" t="s">
        <v>513</v>
      </c>
      <c r="AB96" s="25"/>
      <c r="AC96" s="25"/>
      <c r="AD96" s="25">
        <v>250</v>
      </c>
      <c r="AE96" s="26" t="s">
        <v>57</v>
      </c>
      <c r="AF96" s="26" t="s">
        <v>138</v>
      </c>
      <c r="AG96" s="26" t="s">
        <v>59</v>
      </c>
      <c r="AH96" s="26" t="s">
        <v>368</v>
      </c>
    </row>
    <row r="97" s="4" customFormat="1" ht="22" customHeight="1" spans="1:34">
      <c r="A97" s="29" t="s">
        <v>121</v>
      </c>
      <c r="B97" s="30">
        <v>10</v>
      </c>
      <c r="C97" s="30"/>
      <c r="D97" s="30"/>
      <c r="E97" s="29"/>
      <c r="F97" s="29"/>
      <c r="G97" s="29"/>
      <c r="H97" s="29"/>
      <c r="I97" s="29"/>
      <c r="J97" s="29"/>
      <c r="K97" s="29"/>
      <c r="L97" s="29">
        <f>SUM(L87:L96)</f>
        <v>1118.5</v>
      </c>
      <c r="M97" s="29">
        <f t="shared" ref="M97:AD97" si="5">SUM(M87:M96)</f>
        <v>1118.5</v>
      </c>
      <c r="N97" s="29">
        <f t="shared" si="5"/>
        <v>0</v>
      </c>
      <c r="O97" s="29">
        <f t="shared" si="5"/>
        <v>0</v>
      </c>
      <c r="P97" s="29">
        <f t="shared" si="5"/>
        <v>0</v>
      </c>
      <c r="Q97" s="29">
        <f t="shared" si="5"/>
        <v>12364</v>
      </c>
      <c r="R97" s="29">
        <f t="shared" si="5"/>
        <v>7975</v>
      </c>
      <c r="S97" s="29">
        <f t="shared" si="5"/>
        <v>1.02</v>
      </c>
      <c r="T97" s="29">
        <f t="shared" si="5"/>
        <v>0</v>
      </c>
      <c r="U97" s="29">
        <f t="shared" si="5"/>
        <v>0</v>
      </c>
      <c r="V97" s="29">
        <f t="shared" si="5"/>
        <v>0</v>
      </c>
      <c r="W97" s="29">
        <f t="shared" si="5"/>
        <v>0</v>
      </c>
      <c r="X97" s="29">
        <f t="shared" si="5"/>
        <v>0</v>
      </c>
      <c r="Y97" s="29">
        <f t="shared" si="5"/>
        <v>0</v>
      </c>
      <c r="Z97" s="29">
        <f t="shared" si="5"/>
        <v>0</v>
      </c>
      <c r="AA97" s="29">
        <f t="shared" si="5"/>
        <v>0</v>
      </c>
      <c r="AB97" s="29">
        <f t="shared" si="5"/>
        <v>0</v>
      </c>
      <c r="AC97" s="29">
        <f t="shared" si="5"/>
        <v>0</v>
      </c>
      <c r="AD97" s="29">
        <f t="shared" si="5"/>
        <v>1008.5</v>
      </c>
      <c r="AE97" s="30"/>
      <c r="AF97" s="30"/>
      <c r="AG97" s="50"/>
      <c r="AH97" s="50"/>
    </row>
    <row r="98" s="4" customFormat="1" ht="61" customHeight="1" spans="1:34">
      <c r="A98" s="25">
        <v>1</v>
      </c>
      <c r="B98" s="26" t="s">
        <v>533</v>
      </c>
      <c r="C98" s="26" t="s">
        <v>123</v>
      </c>
      <c r="D98" s="26" t="s">
        <v>73</v>
      </c>
      <c r="E98" s="25" t="s">
        <v>124</v>
      </c>
      <c r="F98" s="25" t="s">
        <v>125</v>
      </c>
      <c r="G98" s="25" t="s">
        <v>534</v>
      </c>
      <c r="H98" s="25" t="s">
        <v>535</v>
      </c>
      <c r="I98" s="25" t="s">
        <v>128</v>
      </c>
      <c r="J98" s="25">
        <v>4700</v>
      </c>
      <c r="K98" s="25" t="s">
        <v>189</v>
      </c>
      <c r="L98" s="25">
        <v>47</v>
      </c>
      <c r="M98" s="25">
        <v>47</v>
      </c>
      <c r="N98" s="25"/>
      <c r="O98" s="25"/>
      <c r="P98" s="25" t="s">
        <v>130</v>
      </c>
      <c r="Q98" s="25">
        <v>1030</v>
      </c>
      <c r="R98" s="25">
        <v>830</v>
      </c>
      <c r="S98" s="25" t="s">
        <v>536</v>
      </c>
      <c r="T98" s="25" t="s">
        <v>132</v>
      </c>
      <c r="U98" s="25" t="s">
        <v>133</v>
      </c>
      <c r="V98" s="25" t="s">
        <v>80</v>
      </c>
      <c r="W98" s="25" t="s">
        <v>81</v>
      </c>
      <c r="X98" s="25" t="s">
        <v>537</v>
      </c>
      <c r="Y98" s="25" t="s">
        <v>538</v>
      </c>
      <c r="Z98" s="25" t="s">
        <v>539</v>
      </c>
      <c r="AA98" s="25" t="s">
        <v>540</v>
      </c>
      <c r="AB98" s="25"/>
      <c r="AC98" s="25"/>
      <c r="AD98" s="25">
        <v>47</v>
      </c>
      <c r="AE98" s="26" t="s">
        <v>57</v>
      </c>
      <c r="AF98" s="26" t="s">
        <v>138</v>
      </c>
      <c r="AG98" s="26" t="s">
        <v>59</v>
      </c>
      <c r="AH98" s="26" t="s">
        <v>60</v>
      </c>
    </row>
    <row r="99" s="4" customFormat="1" ht="61" customHeight="1" spans="1:34">
      <c r="A99" s="25">
        <v>2</v>
      </c>
      <c r="B99" s="26" t="s">
        <v>541</v>
      </c>
      <c r="C99" s="26" t="s">
        <v>123</v>
      </c>
      <c r="D99" s="26" t="s">
        <v>73</v>
      </c>
      <c r="E99" s="25" t="s">
        <v>124</v>
      </c>
      <c r="F99" s="25" t="s">
        <v>125</v>
      </c>
      <c r="G99" s="25" t="s">
        <v>542</v>
      </c>
      <c r="H99" s="25" t="s">
        <v>246</v>
      </c>
      <c r="I99" s="25" t="s">
        <v>128</v>
      </c>
      <c r="J99" s="25">
        <v>800</v>
      </c>
      <c r="K99" s="25" t="s">
        <v>189</v>
      </c>
      <c r="L99" s="25">
        <v>8</v>
      </c>
      <c r="M99" s="25">
        <v>8</v>
      </c>
      <c r="N99" s="25"/>
      <c r="O99" s="25"/>
      <c r="P99" s="25" t="s">
        <v>130</v>
      </c>
      <c r="Q99" s="25">
        <v>320</v>
      </c>
      <c r="R99" s="25">
        <v>260</v>
      </c>
      <c r="S99" s="25" t="s">
        <v>536</v>
      </c>
      <c r="T99" s="25" t="s">
        <v>132</v>
      </c>
      <c r="U99" s="25" t="s">
        <v>133</v>
      </c>
      <c r="V99" s="25" t="s">
        <v>80</v>
      </c>
      <c r="W99" s="25" t="s">
        <v>81</v>
      </c>
      <c r="X99" s="25" t="s">
        <v>537</v>
      </c>
      <c r="Y99" s="25" t="s">
        <v>538</v>
      </c>
      <c r="Z99" s="25" t="s">
        <v>543</v>
      </c>
      <c r="AA99" s="25" t="s">
        <v>544</v>
      </c>
      <c r="AB99" s="25"/>
      <c r="AC99" s="25"/>
      <c r="AD99" s="25">
        <v>8</v>
      </c>
      <c r="AE99" s="26" t="s">
        <v>57</v>
      </c>
      <c r="AF99" s="26" t="s">
        <v>138</v>
      </c>
      <c r="AG99" s="26" t="s">
        <v>59</v>
      </c>
      <c r="AH99" s="26" t="s">
        <v>60</v>
      </c>
    </row>
    <row r="100" s="4" customFormat="1" ht="61" customHeight="1" spans="1:34">
      <c r="A100" s="25">
        <v>3</v>
      </c>
      <c r="B100" s="26" t="s">
        <v>545</v>
      </c>
      <c r="C100" s="26" t="s">
        <v>123</v>
      </c>
      <c r="D100" s="26" t="s">
        <v>73</v>
      </c>
      <c r="E100" s="25" t="s">
        <v>124</v>
      </c>
      <c r="F100" s="25" t="s">
        <v>125</v>
      </c>
      <c r="G100" s="25" t="s">
        <v>546</v>
      </c>
      <c r="H100" s="25" t="s">
        <v>547</v>
      </c>
      <c r="I100" s="25" t="s">
        <v>128</v>
      </c>
      <c r="J100" s="25">
        <v>3000</v>
      </c>
      <c r="K100" s="25" t="s">
        <v>47</v>
      </c>
      <c r="L100" s="25">
        <v>30</v>
      </c>
      <c r="M100" s="25">
        <v>30</v>
      </c>
      <c r="N100" s="25"/>
      <c r="O100" s="25"/>
      <c r="P100" s="25" t="s">
        <v>130</v>
      </c>
      <c r="Q100" s="25">
        <v>256</v>
      </c>
      <c r="R100" s="25">
        <v>210</v>
      </c>
      <c r="S100" s="25" t="s">
        <v>536</v>
      </c>
      <c r="T100" s="25" t="s">
        <v>132</v>
      </c>
      <c r="U100" s="25" t="s">
        <v>133</v>
      </c>
      <c r="V100" s="25" t="s">
        <v>80</v>
      </c>
      <c r="W100" s="25" t="s">
        <v>81</v>
      </c>
      <c r="X100" s="25" t="s">
        <v>537</v>
      </c>
      <c r="Y100" s="25" t="s">
        <v>538</v>
      </c>
      <c r="Z100" s="25" t="s">
        <v>546</v>
      </c>
      <c r="AA100" s="25" t="s">
        <v>548</v>
      </c>
      <c r="AB100" s="25"/>
      <c r="AC100" s="25"/>
      <c r="AD100" s="25">
        <v>30</v>
      </c>
      <c r="AE100" s="26" t="s">
        <v>57</v>
      </c>
      <c r="AF100" s="26" t="s">
        <v>138</v>
      </c>
      <c r="AG100" s="26" t="s">
        <v>59</v>
      </c>
      <c r="AH100" s="26" t="s">
        <v>60</v>
      </c>
    </row>
    <row r="101" s="4" customFormat="1" ht="61" customHeight="1" spans="1:34">
      <c r="A101" s="25">
        <v>4</v>
      </c>
      <c r="B101" s="26" t="s">
        <v>549</v>
      </c>
      <c r="C101" s="26" t="s">
        <v>123</v>
      </c>
      <c r="D101" s="26" t="s">
        <v>73</v>
      </c>
      <c r="E101" s="25" t="s">
        <v>124</v>
      </c>
      <c r="F101" s="25" t="s">
        <v>125</v>
      </c>
      <c r="G101" s="25" t="s">
        <v>550</v>
      </c>
      <c r="H101" s="25" t="s">
        <v>551</v>
      </c>
      <c r="I101" s="25" t="s">
        <v>128</v>
      </c>
      <c r="J101" s="25">
        <v>500</v>
      </c>
      <c r="K101" s="25" t="s">
        <v>347</v>
      </c>
      <c r="L101" s="25">
        <v>5</v>
      </c>
      <c r="M101" s="25">
        <v>5</v>
      </c>
      <c r="N101" s="25"/>
      <c r="O101" s="25"/>
      <c r="P101" s="25" t="s">
        <v>130</v>
      </c>
      <c r="Q101" s="25">
        <v>210</v>
      </c>
      <c r="R101" s="25">
        <v>156</v>
      </c>
      <c r="S101" s="25" t="s">
        <v>536</v>
      </c>
      <c r="T101" s="25" t="s">
        <v>132</v>
      </c>
      <c r="U101" s="25" t="s">
        <v>133</v>
      </c>
      <c r="V101" s="25" t="s">
        <v>80</v>
      </c>
      <c r="W101" s="25" t="s">
        <v>81</v>
      </c>
      <c r="X101" s="25" t="s">
        <v>537</v>
      </c>
      <c r="Y101" s="25" t="s">
        <v>538</v>
      </c>
      <c r="Z101" s="25" t="s">
        <v>543</v>
      </c>
      <c r="AA101" s="25" t="s">
        <v>544</v>
      </c>
      <c r="AB101" s="25"/>
      <c r="AC101" s="25"/>
      <c r="AD101" s="25">
        <v>5</v>
      </c>
      <c r="AE101" s="26" t="s">
        <v>57</v>
      </c>
      <c r="AF101" s="26" t="s">
        <v>138</v>
      </c>
      <c r="AG101" s="26" t="s">
        <v>59</v>
      </c>
      <c r="AH101" s="26" t="s">
        <v>60</v>
      </c>
    </row>
    <row r="102" s="4" customFormat="1" ht="61" customHeight="1" spans="1:34">
      <c r="A102" s="25">
        <v>5</v>
      </c>
      <c r="B102" s="26" t="s">
        <v>552</v>
      </c>
      <c r="C102" s="26" t="s">
        <v>123</v>
      </c>
      <c r="D102" s="26" t="s">
        <v>73</v>
      </c>
      <c r="E102" s="25" t="s">
        <v>124</v>
      </c>
      <c r="F102" s="25" t="s">
        <v>125</v>
      </c>
      <c r="G102" s="25" t="s">
        <v>534</v>
      </c>
      <c r="H102" s="25" t="s">
        <v>226</v>
      </c>
      <c r="I102" s="25" t="s">
        <v>128</v>
      </c>
      <c r="J102" s="25">
        <v>2000</v>
      </c>
      <c r="K102" s="25" t="s">
        <v>66</v>
      </c>
      <c r="L102" s="25">
        <v>20</v>
      </c>
      <c r="M102" s="25">
        <v>20</v>
      </c>
      <c r="N102" s="25"/>
      <c r="O102" s="25"/>
      <c r="P102" s="25" t="s">
        <v>130</v>
      </c>
      <c r="Q102" s="25">
        <v>160</v>
      </c>
      <c r="R102" s="25">
        <v>120</v>
      </c>
      <c r="S102" s="25" t="s">
        <v>536</v>
      </c>
      <c r="T102" s="25" t="s">
        <v>132</v>
      </c>
      <c r="U102" s="25" t="s">
        <v>133</v>
      </c>
      <c r="V102" s="25" t="s">
        <v>80</v>
      </c>
      <c r="W102" s="25" t="s">
        <v>81</v>
      </c>
      <c r="X102" s="25" t="s">
        <v>537</v>
      </c>
      <c r="Y102" s="25" t="s">
        <v>538</v>
      </c>
      <c r="Z102" s="25" t="s">
        <v>539</v>
      </c>
      <c r="AA102" s="25" t="s">
        <v>540</v>
      </c>
      <c r="AB102" s="25"/>
      <c r="AC102" s="25"/>
      <c r="AD102" s="25">
        <v>20</v>
      </c>
      <c r="AE102" s="26" t="s">
        <v>57</v>
      </c>
      <c r="AF102" s="26" t="s">
        <v>138</v>
      </c>
      <c r="AG102" s="26" t="s">
        <v>59</v>
      </c>
      <c r="AH102" s="26" t="s">
        <v>60</v>
      </c>
    </row>
    <row r="103" s="4" customFormat="1" ht="61" customHeight="1" spans="1:34">
      <c r="A103" s="25">
        <v>6</v>
      </c>
      <c r="B103" s="26" t="s">
        <v>553</v>
      </c>
      <c r="C103" s="26" t="s">
        <v>40</v>
      </c>
      <c r="D103" s="26" t="s">
        <v>73</v>
      </c>
      <c r="E103" s="25" t="s">
        <v>124</v>
      </c>
      <c r="F103" s="25" t="s">
        <v>125</v>
      </c>
      <c r="G103" s="25" t="s">
        <v>554</v>
      </c>
      <c r="H103" s="25" t="s">
        <v>555</v>
      </c>
      <c r="I103" s="25" t="s">
        <v>128</v>
      </c>
      <c r="J103" s="25">
        <v>1000</v>
      </c>
      <c r="K103" s="25" t="s">
        <v>47</v>
      </c>
      <c r="L103" s="25">
        <v>250</v>
      </c>
      <c r="M103" s="25">
        <v>250</v>
      </c>
      <c r="N103" s="25"/>
      <c r="O103" s="25"/>
      <c r="P103" s="25" t="s">
        <v>205</v>
      </c>
      <c r="Q103" s="25">
        <v>175</v>
      </c>
      <c r="R103" s="25">
        <v>121</v>
      </c>
      <c r="S103" s="25" t="s">
        <v>536</v>
      </c>
      <c r="T103" s="25" t="s">
        <v>556</v>
      </c>
      <c r="U103" s="25" t="s">
        <v>557</v>
      </c>
      <c r="V103" s="25" t="s">
        <v>80</v>
      </c>
      <c r="W103" s="25" t="s">
        <v>81</v>
      </c>
      <c r="X103" s="25" t="s">
        <v>537</v>
      </c>
      <c r="Y103" s="25" t="s">
        <v>538</v>
      </c>
      <c r="Z103" s="25" t="s">
        <v>539</v>
      </c>
      <c r="AA103" s="25" t="s">
        <v>540</v>
      </c>
      <c r="AB103" s="25"/>
      <c r="AC103" s="25"/>
      <c r="AD103" s="25">
        <v>250</v>
      </c>
      <c r="AE103" s="26" t="s">
        <v>558</v>
      </c>
      <c r="AF103" s="26" t="s">
        <v>223</v>
      </c>
      <c r="AG103" s="26" t="s">
        <v>59</v>
      </c>
      <c r="AH103" s="26" t="s">
        <v>60</v>
      </c>
    </row>
    <row r="104" s="4" customFormat="1" ht="61" customHeight="1" spans="1:34">
      <c r="A104" s="25">
        <v>7</v>
      </c>
      <c r="B104" s="26" t="s">
        <v>559</v>
      </c>
      <c r="C104" s="26" t="s">
        <v>40</v>
      </c>
      <c r="D104" s="26" t="s">
        <v>73</v>
      </c>
      <c r="E104" s="25" t="s">
        <v>124</v>
      </c>
      <c r="F104" s="25" t="s">
        <v>125</v>
      </c>
      <c r="G104" s="25" t="s">
        <v>560</v>
      </c>
      <c r="H104" s="25" t="s">
        <v>561</v>
      </c>
      <c r="I104" s="25" t="s">
        <v>128</v>
      </c>
      <c r="J104" s="25">
        <v>800</v>
      </c>
      <c r="K104" s="25" t="s">
        <v>47</v>
      </c>
      <c r="L104" s="25">
        <v>200</v>
      </c>
      <c r="M104" s="25">
        <v>200</v>
      </c>
      <c r="N104" s="25"/>
      <c r="O104" s="25"/>
      <c r="P104" s="25" t="s">
        <v>205</v>
      </c>
      <c r="Q104" s="25">
        <v>178</v>
      </c>
      <c r="R104" s="25">
        <v>125</v>
      </c>
      <c r="S104" s="25" t="s">
        <v>536</v>
      </c>
      <c r="T104" s="25" t="s">
        <v>562</v>
      </c>
      <c r="U104" s="25" t="s">
        <v>557</v>
      </c>
      <c r="V104" s="25" t="s">
        <v>80</v>
      </c>
      <c r="W104" s="25" t="s">
        <v>81</v>
      </c>
      <c r="X104" s="25" t="s">
        <v>537</v>
      </c>
      <c r="Y104" s="25" t="s">
        <v>538</v>
      </c>
      <c r="Z104" s="25" t="s">
        <v>560</v>
      </c>
      <c r="AA104" s="25" t="s">
        <v>563</v>
      </c>
      <c r="AB104" s="25"/>
      <c r="AC104" s="25"/>
      <c r="AD104" s="25">
        <v>200</v>
      </c>
      <c r="AE104" s="26" t="s">
        <v>558</v>
      </c>
      <c r="AF104" s="26" t="s">
        <v>223</v>
      </c>
      <c r="AG104" s="26" t="s">
        <v>59</v>
      </c>
      <c r="AH104" s="26" t="s">
        <v>60</v>
      </c>
    </row>
    <row r="105" s="4" customFormat="1" ht="61" customHeight="1" spans="1:34">
      <c r="A105" s="25">
        <v>8</v>
      </c>
      <c r="B105" s="26" t="s">
        <v>564</v>
      </c>
      <c r="C105" s="26" t="s">
        <v>40</v>
      </c>
      <c r="D105" s="26" t="s">
        <v>73</v>
      </c>
      <c r="E105" s="25" t="s">
        <v>124</v>
      </c>
      <c r="F105" s="25" t="s">
        <v>125</v>
      </c>
      <c r="G105" s="25" t="s">
        <v>546</v>
      </c>
      <c r="H105" s="25" t="s">
        <v>565</v>
      </c>
      <c r="I105" s="25" t="s">
        <v>128</v>
      </c>
      <c r="J105" s="25">
        <v>1000</v>
      </c>
      <c r="K105" s="25" t="s">
        <v>47</v>
      </c>
      <c r="L105" s="25">
        <v>250</v>
      </c>
      <c r="M105" s="25">
        <v>250</v>
      </c>
      <c r="N105" s="25"/>
      <c r="O105" s="25"/>
      <c r="P105" s="25" t="s">
        <v>205</v>
      </c>
      <c r="Q105" s="25">
        <v>312</v>
      </c>
      <c r="R105" s="25">
        <v>253</v>
      </c>
      <c r="S105" s="25" t="s">
        <v>536</v>
      </c>
      <c r="T105" s="25" t="s">
        <v>566</v>
      </c>
      <c r="U105" s="25" t="s">
        <v>557</v>
      </c>
      <c r="V105" s="25" t="s">
        <v>80</v>
      </c>
      <c r="W105" s="25" t="s">
        <v>81</v>
      </c>
      <c r="X105" s="25" t="s">
        <v>537</v>
      </c>
      <c r="Y105" s="25" t="s">
        <v>538</v>
      </c>
      <c r="Z105" s="25" t="s">
        <v>546</v>
      </c>
      <c r="AA105" s="25" t="s">
        <v>548</v>
      </c>
      <c r="AB105" s="25"/>
      <c r="AC105" s="25"/>
      <c r="AD105" s="25">
        <v>250</v>
      </c>
      <c r="AE105" s="26" t="s">
        <v>558</v>
      </c>
      <c r="AF105" s="26" t="s">
        <v>223</v>
      </c>
      <c r="AG105" s="26" t="s">
        <v>59</v>
      </c>
      <c r="AH105" s="26" t="s">
        <v>60</v>
      </c>
    </row>
    <row r="106" s="4" customFormat="1" ht="61" customHeight="1" spans="1:34">
      <c r="A106" s="25">
        <v>9</v>
      </c>
      <c r="B106" s="26" t="s">
        <v>567</v>
      </c>
      <c r="C106" s="26" t="s">
        <v>40</v>
      </c>
      <c r="D106" s="26" t="s">
        <v>73</v>
      </c>
      <c r="E106" s="25" t="s">
        <v>124</v>
      </c>
      <c r="F106" s="25" t="s">
        <v>125</v>
      </c>
      <c r="G106" s="25" t="s">
        <v>568</v>
      </c>
      <c r="H106" s="25" t="s">
        <v>565</v>
      </c>
      <c r="I106" s="25" t="s">
        <v>128</v>
      </c>
      <c r="J106" s="25">
        <v>1000</v>
      </c>
      <c r="K106" s="25" t="s">
        <v>47</v>
      </c>
      <c r="L106" s="25">
        <v>250</v>
      </c>
      <c r="M106" s="25">
        <v>250</v>
      </c>
      <c r="N106" s="25"/>
      <c r="O106" s="25"/>
      <c r="P106" s="25" t="s">
        <v>205</v>
      </c>
      <c r="Q106" s="25">
        <v>120</v>
      </c>
      <c r="R106" s="25">
        <v>80</v>
      </c>
      <c r="S106" s="25" t="s">
        <v>536</v>
      </c>
      <c r="T106" s="25" t="s">
        <v>569</v>
      </c>
      <c r="U106" s="25" t="s">
        <v>557</v>
      </c>
      <c r="V106" s="25" t="s">
        <v>80</v>
      </c>
      <c r="W106" s="25" t="s">
        <v>81</v>
      </c>
      <c r="X106" s="25" t="s">
        <v>537</v>
      </c>
      <c r="Y106" s="25" t="s">
        <v>538</v>
      </c>
      <c r="Z106" s="25" t="s">
        <v>543</v>
      </c>
      <c r="AA106" s="25" t="s">
        <v>544</v>
      </c>
      <c r="AB106" s="25"/>
      <c r="AC106" s="25"/>
      <c r="AD106" s="25">
        <v>250</v>
      </c>
      <c r="AE106" s="26" t="s">
        <v>558</v>
      </c>
      <c r="AF106" s="26" t="s">
        <v>223</v>
      </c>
      <c r="AG106" s="26" t="s">
        <v>59</v>
      </c>
      <c r="AH106" s="26" t="s">
        <v>60</v>
      </c>
    </row>
    <row r="107" s="4" customFormat="1" ht="61" customHeight="1" spans="1:34">
      <c r="A107" s="25">
        <v>10</v>
      </c>
      <c r="B107" s="26" t="s">
        <v>570</v>
      </c>
      <c r="C107" s="26" t="s">
        <v>40</v>
      </c>
      <c r="D107" s="26" t="s">
        <v>41</v>
      </c>
      <c r="E107" s="25" t="s">
        <v>42</v>
      </c>
      <c r="F107" s="25" t="s">
        <v>62</v>
      </c>
      <c r="G107" s="25" t="s">
        <v>571</v>
      </c>
      <c r="H107" s="25" t="s">
        <v>572</v>
      </c>
      <c r="I107" s="25" t="s">
        <v>573</v>
      </c>
      <c r="J107" s="25">
        <v>1</v>
      </c>
      <c r="K107" s="25" t="s">
        <v>47</v>
      </c>
      <c r="L107" s="25">
        <v>9.8</v>
      </c>
      <c r="M107" s="25">
        <v>9.8</v>
      </c>
      <c r="N107" s="25"/>
      <c r="O107" s="25"/>
      <c r="P107" s="25" t="s">
        <v>574</v>
      </c>
      <c r="Q107" s="25">
        <v>168</v>
      </c>
      <c r="R107" s="25">
        <v>125</v>
      </c>
      <c r="S107" s="25"/>
      <c r="T107" s="25" t="s">
        <v>575</v>
      </c>
      <c r="U107" s="25" t="s">
        <v>576</v>
      </c>
      <c r="V107" s="45" t="s">
        <v>51</v>
      </c>
      <c r="W107" s="25" t="s">
        <v>52</v>
      </c>
      <c r="X107" s="25" t="s">
        <v>537</v>
      </c>
      <c r="Y107" s="25" t="s">
        <v>538</v>
      </c>
      <c r="Z107" s="25" t="s">
        <v>543</v>
      </c>
      <c r="AA107" s="25" t="s">
        <v>544</v>
      </c>
      <c r="AB107" s="25"/>
      <c r="AC107" s="25"/>
      <c r="AD107" s="25">
        <v>9.8</v>
      </c>
      <c r="AE107" s="26" t="s">
        <v>424</v>
      </c>
      <c r="AF107" s="26" t="s">
        <v>558</v>
      </c>
      <c r="AG107" s="26" t="s">
        <v>59</v>
      </c>
      <c r="AH107" s="26" t="s">
        <v>60</v>
      </c>
    </row>
    <row r="108" s="4" customFormat="1" ht="61" customHeight="1" spans="1:34">
      <c r="A108" s="25">
        <v>11</v>
      </c>
      <c r="B108" s="26" t="s">
        <v>577</v>
      </c>
      <c r="C108" s="26" t="s">
        <v>40</v>
      </c>
      <c r="D108" s="26" t="s">
        <v>41</v>
      </c>
      <c r="E108" s="25" t="s">
        <v>42</v>
      </c>
      <c r="F108" s="25" t="s">
        <v>345</v>
      </c>
      <c r="G108" s="25" t="s">
        <v>539</v>
      </c>
      <c r="H108" s="25" t="s">
        <v>578</v>
      </c>
      <c r="I108" s="25" t="s">
        <v>77</v>
      </c>
      <c r="J108" s="25">
        <v>1</v>
      </c>
      <c r="K108" s="25" t="s">
        <v>47</v>
      </c>
      <c r="L108" s="25">
        <v>20</v>
      </c>
      <c r="M108" s="25">
        <v>20</v>
      </c>
      <c r="N108" s="25"/>
      <c r="O108" s="25"/>
      <c r="P108" s="25" t="s">
        <v>579</v>
      </c>
      <c r="Q108" s="25">
        <v>72</v>
      </c>
      <c r="R108" s="25">
        <v>45</v>
      </c>
      <c r="S108" s="25"/>
      <c r="T108" s="25" t="s">
        <v>580</v>
      </c>
      <c r="U108" s="25" t="s">
        <v>581</v>
      </c>
      <c r="V108" s="45" t="s">
        <v>51</v>
      </c>
      <c r="W108" s="25" t="s">
        <v>52</v>
      </c>
      <c r="X108" s="25" t="s">
        <v>537</v>
      </c>
      <c r="Y108" s="25" t="s">
        <v>538</v>
      </c>
      <c r="Z108" s="25" t="s">
        <v>539</v>
      </c>
      <c r="AA108" s="25" t="s">
        <v>540</v>
      </c>
      <c r="AB108" s="25"/>
      <c r="AC108" s="25"/>
      <c r="AD108" s="25">
        <v>20</v>
      </c>
      <c r="AE108" s="26" t="s">
        <v>58</v>
      </c>
      <c r="AF108" s="26" t="s">
        <v>106</v>
      </c>
      <c r="AG108" s="26" t="s">
        <v>59</v>
      </c>
      <c r="AH108" s="26" t="s">
        <v>60</v>
      </c>
    </row>
    <row r="109" s="4" customFormat="1" ht="61" customHeight="1" spans="1:34">
      <c r="A109" s="25">
        <v>12</v>
      </c>
      <c r="B109" s="26" t="s">
        <v>582</v>
      </c>
      <c r="C109" s="26" t="s">
        <v>40</v>
      </c>
      <c r="D109" s="26" t="s">
        <v>41</v>
      </c>
      <c r="E109" s="25" t="s">
        <v>42</v>
      </c>
      <c r="F109" s="25" t="s">
        <v>62</v>
      </c>
      <c r="G109" s="25" t="s">
        <v>583</v>
      </c>
      <c r="H109" s="25" t="s">
        <v>584</v>
      </c>
      <c r="I109" s="25" t="s">
        <v>77</v>
      </c>
      <c r="J109" s="25">
        <v>1</v>
      </c>
      <c r="K109" s="25" t="s">
        <v>47</v>
      </c>
      <c r="L109" s="25">
        <v>50</v>
      </c>
      <c r="M109" s="25">
        <v>50</v>
      </c>
      <c r="N109" s="25"/>
      <c r="O109" s="25"/>
      <c r="P109" s="25" t="s">
        <v>585</v>
      </c>
      <c r="Q109" s="25">
        <v>123</v>
      </c>
      <c r="R109" s="25">
        <v>89</v>
      </c>
      <c r="S109" s="25"/>
      <c r="T109" s="25" t="s">
        <v>586</v>
      </c>
      <c r="U109" s="25" t="s">
        <v>581</v>
      </c>
      <c r="V109" s="45" t="s">
        <v>51</v>
      </c>
      <c r="W109" s="25" t="s">
        <v>52</v>
      </c>
      <c r="X109" s="25" t="s">
        <v>537</v>
      </c>
      <c r="Y109" s="25" t="s">
        <v>538</v>
      </c>
      <c r="Z109" s="25" t="s">
        <v>539</v>
      </c>
      <c r="AA109" s="25" t="s">
        <v>540</v>
      </c>
      <c r="AB109" s="25"/>
      <c r="AC109" s="25"/>
      <c r="AD109" s="25">
        <v>50</v>
      </c>
      <c r="AE109" s="26" t="s">
        <v>424</v>
      </c>
      <c r="AF109" s="26" t="s">
        <v>558</v>
      </c>
      <c r="AG109" s="26" t="s">
        <v>59</v>
      </c>
      <c r="AH109" s="26" t="s">
        <v>60</v>
      </c>
    </row>
    <row r="110" s="4" customFormat="1" ht="61" customHeight="1" spans="1:34">
      <c r="A110" s="25">
        <v>13</v>
      </c>
      <c r="B110" s="26" t="s">
        <v>587</v>
      </c>
      <c r="C110" s="26" t="s">
        <v>40</v>
      </c>
      <c r="D110" s="26" t="s">
        <v>108</v>
      </c>
      <c r="E110" s="25" t="s">
        <v>109</v>
      </c>
      <c r="F110" s="25" t="s">
        <v>110</v>
      </c>
      <c r="G110" s="25" t="s">
        <v>537</v>
      </c>
      <c r="H110" s="25" t="s">
        <v>111</v>
      </c>
      <c r="I110" s="25" t="s">
        <v>112</v>
      </c>
      <c r="J110" s="25">
        <v>1033</v>
      </c>
      <c r="K110" s="25" t="s">
        <v>347</v>
      </c>
      <c r="L110" s="25">
        <v>123.96</v>
      </c>
      <c r="M110" s="25">
        <v>123.96</v>
      </c>
      <c r="N110" s="25"/>
      <c r="O110" s="25"/>
      <c r="P110" s="25" t="s">
        <v>331</v>
      </c>
      <c r="Q110" s="25">
        <v>1033</v>
      </c>
      <c r="R110" s="25">
        <v>1033</v>
      </c>
      <c r="S110" s="25" t="s">
        <v>415</v>
      </c>
      <c r="T110" s="25" t="s">
        <v>588</v>
      </c>
      <c r="U110" s="25" t="s">
        <v>116</v>
      </c>
      <c r="V110" s="25" t="s">
        <v>117</v>
      </c>
      <c r="W110" s="25" t="s">
        <v>118</v>
      </c>
      <c r="X110" s="25" t="s">
        <v>537</v>
      </c>
      <c r="Y110" s="25" t="s">
        <v>538</v>
      </c>
      <c r="Z110" s="25" t="s">
        <v>537</v>
      </c>
      <c r="AA110" s="25" t="s">
        <v>538</v>
      </c>
      <c r="AB110" s="25"/>
      <c r="AC110" s="25"/>
      <c r="AD110" s="25">
        <v>40</v>
      </c>
      <c r="AE110" s="26" t="s">
        <v>424</v>
      </c>
      <c r="AF110" s="26" t="s">
        <v>138</v>
      </c>
      <c r="AG110" s="26" t="s">
        <v>82</v>
      </c>
      <c r="AH110" s="26" t="s">
        <v>60</v>
      </c>
    </row>
    <row r="111" s="4" customFormat="1" ht="61" customHeight="1" spans="1:34">
      <c r="A111" s="25">
        <v>14</v>
      </c>
      <c r="B111" s="51" t="s">
        <v>589</v>
      </c>
      <c r="C111" s="51" t="s">
        <v>40</v>
      </c>
      <c r="D111" s="51" t="s">
        <v>73</v>
      </c>
      <c r="E111" s="25" t="s">
        <v>124</v>
      </c>
      <c r="F111" s="25" t="s">
        <v>125</v>
      </c>
      <c r="G111" s="51" t="s">
        <v>590</v>
      </c>
      <c r="H111" s="26" t="s">
        <v>591</v>
      </c>
      <c r="I111" s="51" t="s">
        <v>128</v>
      </c>
      <c r="J111" s="51">
        <v>1200</v>
      </c>
      <c r="K111" s="25" t="s">
        <v>66</v>
      </c>
      <c r="L111" s="25">
        <v>300</v>
      </c>
      <c r="M111" s="25">
        <v>300</v>
      </c>
      <c r="N111" s="25"/>
      <c r="O111" s="25"/>
      <c r="P111" s="25" t="s">
        <v>205</v>
      </c>
      <c r="Q111" s="25">
        <v>210</v>
      </c>
      <c r="R111" s="25">
        <v>156</v>
      </c>
      <c r="S111" s="25" t="s">
        <v>592</v>
      </c>
      <c r="T111" s="25" t="s">
        <v>593</v>
      </c>
      <c r="U111" s="25" t="s">
        <v>594</v>
      </c>
      <c r="V111" s="25" t="s">
        <v>80</v>
      </c>
      <c r="W111" s="25" t="s">
        <v>81</v>
      </c>
      <c r="X111" s="25" t="s">
        <v>537</v>
      </c>
      <c r="Y111" s="25" t="s">
        <v>538</v>
      </c>
      <c r="Z111" s="26" t="s">
        <v>537</v>
      </c>
      <c r="AA111" s="25" t="s">
        <v>538</v>
      </c>
      <c r="AB111" s="25"/>
      <c r="AC111" s="58"/>
      <c r="AD111" s="58">
        <v>300</v>
      </c>
      <c r="AE111" s="58" t="s">
        <v>57</v>
      </c>
      <c r="AF111" s="58" t="s">
        <v>105</v>
      </c>
      <c r="AG111" s="26" t="s">
        <v>59</v>
      </c>
      <c r="AH111" s="26" t="s">
        <v>368</v>
      </c>
    </row>
    <row r="112" s="4" customFormat="1" ht="61" customHeight="1" spans="1:34">
      <c r="A112" s="25">
        <v>15</v>
      </c>
      <c r="B112" s="26" t="s">
        <v>595</v>
      </c>
      <c r="C112" s="26" t="s">
        <v>40</v>
      </c>
      <c r="D112" s="26" t="s">
        <v>41</v>
      </c>
      <c r="E112" s="26" t="s">
        <v>42</v>
      </c>
      <c r="F112" s="25" t="s">
        <v>43</v>
      </c>
      <c r="G112" s="26" t="s">
        <v>596</v>
      </c>
      <c r="H112" s="26" t="s">
        <v>597</v>
      </c>
      <c r="I112" s="26" t="s">
        <v>77</v>
      </c>
      <c r="J112" s="26">
        <v>1</v>
      </c>
      <c r="K112" s="26" t="s">
        <v>66</v>
      </c>
      <c r="L112" s="26">
        <v>50</v>
      </c>
      <c r="M112" s="26">
        <v>50</v>
      </c>
      <c r="N112" s="26"/>
      <c r="O112" s="26"/>
      <c r="P112" s="26" t="s">
        <v>585</v>
      </c>
      <c r="Q112" s="26">
        <v>87</v>
      </c>
      <c r="R112" s="26">
        <v>56</v>
      </c>
      <c r="S112" s="26"/>
      <c r="T112" s="26" t="s">
        <v>598</v>
      </c>
      <c r="U112" s="26" t="s">
        <v>581</v>
      </c>
      <c r="V112" s="45" t="s">
        <v>51</v>
      </c>
      <c r="W112" s="26" t="s">
        <v>52</v>
      </c>
      <c r="X112" s="26" t="s">
        <v>537</v>
      </c>
      <c r="Y112" s="26" t="s">
        <v>538</v>
      </c>
      <c r="Z112" s="26" t="s">
        <v>539</v>
      </c>
      <c r="AA112" s="26" t="s">
        <v>540</v>
      </c>
      <c r="AB112" s="26"/>
      <c r="AC112" s="26"/>
      <c r="AD112" s="26">
        <v>50</v>
      </c>
      <c r="AE112" s="26" t="s">
        <v>57</v>
      </c>
      <c r="AF112" s="26" t="s">
        <v>105</v>
      </c>
      <c r="AG112" s="26" t="s">
        <v>59</v>
      </c>
      <c r="AH112" s="26" t="s">
        <v>368</v>
      </c>
    </row>
    <row r="113" s="4" customFormat="1" ht="24" customHeight="1" spans="1:34">
      <c r="A113" s="29" t="s">
        <v>121</v>
      </c>
      <c r="B113" s="30">
        <v>15</v>
      </c>
      <c r="C113" s="29"/>
      <c r="D113" s="30"/>
      <c r="E113" s="29"/>
      <c r="F113" s="29"/>
      <c r="G113" s="30"/>
      <c r="H113" s="30"/>
      <c r="I113" s="30"/>
      <c r="J113" s="30"/>
      <c r="K113" s="30"/>
      <c r="L113" s="30">
        <f>SUM(L98:L112)</f>
        <v>1613.76</v>
      </c>
      <c r="M113" s="30">
        <f t="shared" ref="M113:AD113" si="6">SUM(M98:M112)</f>
        <v>1613.76</v>
      </c>
      <c r="N113" s="30">
        <f t="shared" si="6"/>
        <v>0</v>
      </c>
      <c r="O113" s="30">
        <f t="shared" si="6"/>
        <v>0</v>
      </c>
      <c r="P113" s="30">
        <f t="shared" si="6"/>
        <v>0</v>
      </c>
      <c r="Q113" s="30">
        <f t="shared" si="6"/>
        <v>4454</v>
      </c>
      <c r="R113" s="30">
        <f t="shared" si="6"/>
        <v>3659</v>
      </c>
      <c r="S113" s="30">
        <f t="shared" si="6"/>
        <v>0</v>
      </c>
      <c r="T113" s="30">
        <f t="shared" si="6"/>
        <v>0</v>
      </c>
      <c r="U113" s="30">
        <f t="shared" si="6"/>
        <v>0</v>
      </c>
      <c r="V113" s="30">
        <f t="shared" si="6"/>
        <v>0</v>
      </c>
      <c r="W113" s="30">
        <f t="shared" si="6"/>
        <v>0</v>
      </c>
      <c r="X113" s="30">
        <f t="shared" si="6"/>
        <v>0</v>
      </c>
      <c r="Y113" s="30">
        <f t="shared" si="6"/>
        <v>0</v>
      </c>
      <c r="Z113" s="30">
        <f t="shared" si="6"/>
        <v>0</v>
      </c>
      <c r="AA113" s="30">
        <f t="shared" si="6"/>
        <v>0</v>
      </c>
      <c r="AB113" s="30">
        <f t="shared" si="6"/>
        <v>0</v>
      </c>
      <c r="AC113" s="30">
        <f t="shared" si="6"/>
        <v>0</v>
      </c>
      <c r="AD113" s="30">
        <f t="shared" si="6"/>
        <v>1529.8</v>
      </c>
      <c r="AE113" s="30"/>
      <c r="AF113" s="30"/>
      <c r="AG113" s="29"/>
      <c r="AH113" s="29"/>
    </row>
    <row r="114" s="4" customFormat="1" ht="79" customHeight="1" spans="1:34">
      <c r="A114" s="25">
        <v>1</v>
      </c>
      <c r="B114" s="26" t="s">
        <v>599</v>
      </c>
      <c r="C114" s="25" t="s">
        <v>123</v>
      </c>
      <c r="D114" s="26" t="s">
        <v>73</v>
      </c>
      <c r="E114" s="25" t="s">
        <v>124</v>
      </c>
      <c r="F114" s="25" t="s">
        <v>125</v>
      </c>
      <c r="G114" s="26" t="s">
        <v>600</v>
      </c>
      <c r="H114" s="26" t="s">
        <v>601</v>
      </c>
      <c r="I114" s="26" t="s">
        <v>128</v>
      </c>
      <c r="J114" s="26">
        <v>3186</v>
      </c>
      <c r="K114" s="26" t="s">
        <v>129</v>
      </c>
      <c r="L114" s="26">
        <v>31.86</v>
      </c>
      <c r="M114" s="26">
        <v>31.86</v>
      </c>
      <c r="N114" s="25">
        <v>0</v>
      </c>
      <c r="O114" s="25">
        <v>0</v>
      </c>
      <c r="P114" s="25" t="s">
        <v>130</v>
      </c>
      <c r="Q114" s="26"/>
      <c r="R114" s="26"/>
      <c r="S114" s="25"/>
      <c r="T114" s="25" t="s">
        <v>132</v>
      </c>
      <c r="U114" s="25" t="s">
        <v>133</v>
      </c>
      <c r="V114" s="25" t="s">
        <v>80</v>
      </c>
      <c r="W114" s="46" t="s">
        <v>81</v>
      </c>
      <c r="X114" s="46" t="s">
        <v>602</v>
      </c>
      <c r="Y114" s="25" t="s">
        <v>603</v>
      </c>
      <c r="Z114" s="46" t="s">
        <v>604</v>
      </c>
      <c r="AA114" s="46" t="s">
        <v>605</v>
      </c>
      <c r="AB114" s="26"/>
      <c r="AC114" s="26"/>
      <c r="AD114" s="26">
        <v>31.86</v>
      </c>
      <c r="AE114" s="26" t="s">
        <v>57</v>
      </c>
      <c r="AF114" s="26" t="s">
        <v>138</v>
      </c>
      <c r="AG114" s="26" t="s">
        <v>59</v>
      </c>
      <c r="AH114" s="26" t="s">
        <v>60</v>
      </c>
    </row>
    <row r="115" s="4" customFormat="1" ht="79" customHeight="1" spans="1:34">
      <c r="A115" s="25">
        <v>2</v>
      </c>
      <c r="B115" s="26" t="s">
        <v>606</v>
      </c>
      <c r="C115" s="25" t="s">
        <v>123</v>
      </c>
      <c r="D115" s="26" t="s">
        <v>73</v>
      </c>
      <c r="E115" s="25" t="s">
        <v>124</v>
      </c>
      <c r="F115" s="25" t="s">
        <v>125</v>
      </c>
      <c r="G115" s="26" t="s">
        <v>607</v>
      </c>
      <c r="H115" s="26" t="s">
        <v>243</v>
      </c>
      <c r="I115" s="26" t="s">
        <v>128</v>
      </c>
      <c r="J115" s="26">
        <v>1500</v>
      </c>
      <c r="K115" s="26" t="s">
        <v>129</v>
      </c>
      <c r="L115" s="26">
        <v>15</v>
      </c>
      <c r="M115" s="26">
        <v>15</v>
      </c>
      <c r="N115" s="25">
        <v>0</v>
      </c>
      <c r="O115" s="25">
        <v>0</v>
      </c>
      <c r="P115" s="25" t="s">
        <v>130</v>
      </c>
      <c r="Q115" s="26"/>
      <c r="R115" s="26"/>
      <c r="S115" s="25"/>
      <c r="T115" s="25" t="s">
        <v>132</v>
      </c>
      <c r="U115" s="25" t="s">
        <v>133</v>
      </c>
      <c r="V115" s="46" t="s">
        <v>80</v>
      </c>
      <c r="W115" s="46" t="s">
        <v>81</v>
      </c>
      <c r="X115" s="46" t="s">
        <v>602</v>
      </c>
      <c r="Y115" s="25" t="s">
        <v>603</v>
      </c>
      <c r="Z115" s="46" t="s">
        <v>608</v>
      </c>
      <c r="AA115" s="46" t="s">
        <v>609</v>
      </c>
      <c r="AB115" s="26"/>
      <c r="AC115" s="26"/>
      <c r="AD115" s="26">
        <v>15</v>
      </c>
      <c r="AE115" s="26" t="s">
        <v>57</v>
      </c>
      <c r="AF115" s="26" t="s">
        <v>138</v>
      </c>
      <c r="AG115" s="26" t="s">
        <v>59</v>
      </c>
      <c r="AH115" s="26" t="s">
        <v>60</v>
      </c>
    </row>
    <row r="116" s="4" customFormat="1" ht="79" customHeight="1" spans="1:34">
      <c r="A116" s="25">
        <v>3</v>
      </c>
      <c r="B116" s="26" t="s">
        <v>610</v>
      </c>
      <c r="C116" s="25" t="s">
        <v>123</v>
      </c>
      <c r="D116" s="26" t="s">
        <v>73</v>
      </c>
      <c r="E116" s="25" t="s">
        <v>124</v>
      </c>
      <c r="F116" s="25" t="s">
        <v>125</v>
      </c>
      <c r="G116" s="26" t="s">
        <v>611</v>
      </c>
      <c r="H116" s="26" t="s">
        <v>379</v>
      </c>
      <c r="I116" s="26" t="s">
        <v>128</v>
      </c>
      <c r="J116" s="26">
        <v>3500</v>
      </c>
      <c r="K116" s="26" t="s">
        <v>129</v>
      </c>
      <c r="L116" s="26">
        <v>35</v>
      </c>
      <c r="M116" s="26">
        <v>35</v>
      </c>
      <c r="N116" s="25">
        <v>0</v>
      </c>
      <c r="O116" s="25">
        <v>0</v>
      </c>
      <c r="P116" s="25" t="s">
        <v>130</v>
      </c>
      <c r="Q116" s="26"/>
      <c r="R116" s="26"/>
      <c r="S116" s="25"/>
      <c r="T116" s="25" t="s">
        <v>132</v>
      </c>
      <c r="U116" s="25" t="s">
        <v>133</v>
      </c>
      <c r="V116" s="46" t="s">
        <v>80</v>
      </c>
      <c r="W116" s="46" t="s">
        <v>81</v>
      </c>
      <c r="X116" s="46" t="s">
        <v>602</v>
      </c>
      <c r="Y116" s="25" t="s">
        <v>603</v>
      </c>
      <c r="Z116" s="46" t="s">
        <v>612</v>
      </c>
      <c r="AA116" s="46" t="s">
        <v>613</v>
      </c>
      <c r="AB116" s="26"/>
      <c r="AC116" s="26"/>
      <c r="AD116" s="26">
        <v>35</v>
      </c>
      <c r="AE116" s="26" t="s">
        <v>57</v>
      </c>
      <c r="AF116" s="26" t="s">
        <v>138</v>
      </c>
      <c r="AG116" s="26" t="s">
        <v>59</v>
      </c>
      <c r="AH116" s="26" t="s">
        <v>60</v>
      </c>
    </row>
    <row r="117" s="4" customFormat="1" ht="79" customHeight="1" spans="1:34">
      <c r="A117" s="25">
        <v>4</v>
      </c>
      <c r="B117" s="26" t="s">
        <v>614</v>
      </c>
      <c r="C117" s="25" t="s">
        <v>123</v>
      </c>
      <c r="D117" s="26" t="s">
        <v>73</v>
      </c>
      <c r="E117" s="25" t="s">
        <v>124</v>
      </c>
      <c r="F117" s="25" t="s">
        <v>125</v>
      </c>
      <c r="G117" s="26" t="s">
        <v>615</v>
      </c>
      <c r="H117" s="26" t="s">
        <v>547</v>
      </c>
      <c r="I117" s="26" t="s">
        <v>128</v>
      </c>
      <c r="J117" s="26">
        <v>3000</v>
      </c>
      <c r="K117" s="26" t="s">
        <v>129</v>
      </c>
      <c r="L117" s="26">
        <v>30</v>
      </c>
      <c r="M117" s="26">
        <v>30</v>
      </c>
      <c r="N117" s="25">
        <v>0</v>
      </c>
      <c r="O117" s="25">
        <v>0</v>
      </c>
      <c r="P117" s="25" t="s">
        <v>130</v>
      </c>
      <c r="Q117" s="26"/>
      <c r="R117" s="26"/>
      <c r="S117" s="25"/>
      <c r="T117" s="25" t="s">
        <v>132</v>
      </c>
      <c r="U117" s="25" t="s">
        <v>133</v>
      </c>
      <c r="V117" s="46" t="s">
        <v>80</v>
      </c>
      <c r="W117" s="46" t="s">
        <v>81</v>
      </c>
      <c r="X117" s="46" t="s">
        <v>602</v>
      </c>
      <c r="Y117" s="25" t="s">
        <v>603</v>
      </c>
      <c r="Z117" s="46" t="s">
        <v>616</v>
      </c>
      <c r="AA117" s="46" t="s">
        <v>617</v>
      </c>
      <c r="AB117" s="26"/>
      <c r="AC117" s="26"/>
      <c r="AD117" s="26">
        <v>30</v>
      </c>
      <c r="AE117" s="26" t="s">
        <v>57</v>
      </c>
      <c r="AF117" s="26" t="s">
        <v>138</v>
      </c>
      <c r="AG117" s="26" t="s">
        <v>59</v>
      </c>
      <c r="AH117" s="26" t="s">
        <v>60</v>
      </c>
    </row>
    <row r="118" s="4" customFormat="1" ht="79" customHeight="1" spans="1:34">
      <c r="A118" s="25">
        <v>5</v>
      </c>
      <c r="B118" s="26" t="s">
        <v>618</v>
      </c>
      <c r="C118" s="25" t="s">
        <v>123</v>
      </c>
      <c r="D118" s="26" t="s">
        <v>73</v>
      </c>
      <c r="E118" s="25" t="s">
        <v>124</v>
      </c>
      <c r="F118" s="25" t="s">
        <v>125</v>
      </c>
      <c r="G118" s="26" t="s">
        <v>619</v>
      </c>
      <c r="H118" s="26" t="s">
        <v>620</v>
      </c>
      <c r="I118" s="26" t="s">
        <v>128</v>
      </c>
      <c r="J118" s="26">
        <v>5000</v>
      </c>
      <c r="K118" s="26" t="s">
        <v>129</v>
      </c>
      <c r="L118" s="26">
        <v>50</v>
      </c>
      <c r="M118" s="26">
        <v>50</v>
      </c>
      <c r="N118" s="25">
        <v>0</v>
      </c>
      <c r="O118" s="25">
        <v>0</v>
      </c>
      <c r="P118" s="25" t="s">
        <v>130</v>
      </c>
      <c r="Q118" s="26"/>
      <c r="R118" s="26"/>
      <c r="S118" s="25"/>
      <c r="T118" s="25" t="s">
        <v>132</v>
      </c>
      <c r="U118" s="25" t="s">
        <v>133</v>
      </c>
      <c r="V118" s="46" t="s">
        <v>80</v>
      </c>
      <c r="W118" s="46" t="s">
        <v>81</v>
      </c>
      <c r="X118" s="46" t="s">
        <v>602</v>
      </c>
      <c r="Y118" s="25" t="s">
        <v>603</v>
      </c>
      <c r="Z118" s="46" t="s">
        <v>621</v>
      </c>
      <c r="AA118" s="46" t="s">
        <v>622</v>
      </c>
      <c r="AB118" s="26"/>
      <c r="AC118" s="26"/>
      <c r="AD118" s="26">
        <v>50</v>
      </c>
      <c r="AE118" s="26" t="s">
        <v>57</v>
      </c>
      <c r="AF118" s="26" t="s">
        <v>138</v>
      </c>
      <c r="AG118" s="26" t="s">
        <v>59</v>
      </c>
      <c r="AH118" s="26" t="s">
        <v>60</v>
      </c>
    </row>
    <row r="119" s="4" customFormat="1" ht="79" customHeight="1" spans="1:34">
      <c r="A119" s="25">
        <v>6</v>
      </c>
      <c r="B119" s="26" t="s">
        <v>623</v>
      </c>
      <c r="C119" s="25" t="s">
        <v>123</v>
      </c>
      <c r="D119" s="26" t="s">
        <v>73</v>
      </c>
      <c r="E119" s="25" t="s">
        <v>124</v>
      </c>
      <c r="F119" s="25" t="s">
        <v>125</v>
      </c>
      <c r="G119" s="26" t="s">
        <v>624</v>
      </c>
      <c r="H119" s="26" t="s">
        <v>625</v>
      </c>
      <c r="I119" s="26" t="s">
        <v>128</v>
      </c>
      <c r="J119" s="26">
        <v>1114</v>
      </c>
      <c r="K119" s="26" t="s">
        <v>129</v>
      </c>
      <c r="L119" s="26">
        <v>11.14</v>
      </c>
      <c r="M119" s="26">
        <v>11.14</v>
      </c>
      <c r="N119" s="25">
        <v>0</v>
      </c>
      <c r="O119" s="25">
        <v>0</v>
      </c>
      <c r="P119" s="25" t="s">
        <v>130</v>
      </c>
      <c r="Q119" s="26"/>
      <c r="R119" s="26"/>
      <c r="S119" s="25"/>
      <c r="T119" s="25" t="s">
        <v>132</v>
      </c>
      <c r="U119" s="25" t="s">
        <v>133</v>
      </c>
      <c r="V119" s="46" t="s">
        <v>80</v>
      </c>
      <c r="W119" s="46" t="s">
        <v>81</v>
      </c>
      <c r="X119" s="46" t="s">
        <v>602</v>
      </c>
      <c r="Y119" s="25" t="s">
        <v>603</v>
      </c>
      <c r="Z119" s="46" t="s">
        <v>626</v>
      </c>
      <c r="AA119" s="46" t="s">
        <v>627</v>
      </c>
      <c r="AB119" s="26"/>
      <c r="AC119" s="26"/>
      <c r="AD119" s="26">
        <v>11.14</v>
      </c>
      <c r="AE119" s="26" t="s">
        <v>57</v>
      </c>
      <c r="AF119" s="26" t="s">
        <v>138</v>
      </c>
      <c r="AG119" s="26" t="s">
        <v>59</v>
      </c>
      <c r="AH119" s="26" t="s">
        <v>60</v>
      </c>
    </row>
    <row r="120" s="4" customFormat="1" ht="79" customHeight="1" spans="1:34">
      <c r="A120" s="25">
        <v>7</v>
      </c>
      <c r="B120" s="26" t="s">
        <v>628</v>
      </c>
      <c r="C120" s="25" t="s">
        <v>123</v>
      </c>
      <c r="D120" s="26" t="s">
        <v>73</v>
      </c>
      <c r="E120" s="25" t="s">
        <v>124</v>
      </c>
      <c r="F120" s="25" t="s">
        <v>125</v>
      </c>
      <c r="G120" s="26" t="s">
        <v>611</v>
      </c>
      <c r="H120" s="26" t="s">
        <v>629</v>
      </c>
      <c r="I120" s="26" t="s">
        <v>128</v>
      </c>
      <c r="J120" s="26">
        <v>224</v>
      </c>
      <c r="K120" s="26" t="s">
        <v>129</v>
      </c>
      <c r="L120" s="26">
        <v>2.24</v>
      </c>
      <c r="M120" s="26">
        <v>2.24</v>
      </c>
      <c r="N120" s="25">
        <v>0</v>
      </c>
      <c r="O120" s="25">
        <v>0</v>
      </c>
      <c r="P120" s="25" t="s">
        <v>130</v>
      </c>
      <c r="Q120" s="26"/>
      <c r="R120" s="26"/>
      <c r="S120" s="25"/>
      <c r="T120" s="25" t="s">
        <v>132</v>
      </c>
      <c r="U120" s="25" t="s">
        <v>133</v>
      </c>
      <c r="V120" s="46" t="s">
        <v>80</v>
      </c>
      <c r="W120" s="46" t="s">
        <v>81</v>
      </c>
      <c r="X120" s="46" t="s">
        <v>602</v>
      </c>
      <c r="Y120" s="25" t="s">
        <v>603</v>
      </c>
      <c r="Z120" s="46" t="s">
        <v>612</v>
      </c>
      <c r="AA120" s="46" t="s">
        <v>613</v>
      </c>
      <c r="AB120" s="26"/>
      <c r="AC120" s="26"/>
      <c r="AD120" s="26">
        <v>2.24</v>
      </c>
      <c r="AE120" s="26" t="s">
        <v>57</v>
      </c>
      <c r="AF120" s="26" t="s">
        <v>138</v>
      </c>
      <c r="AG120" s="26" t="s">
        <v>59</v>
      </c>
      <c r="AH120" s="26" t="s">
        <v>60</v>
      </c>
    </row>
    <row r="121" s="4" customFormat="1" ht="79" customHeight="1" spans="1:34">
      <c r="A121" s="25">
        <v>8</v>
      </c>
      <c r="B121" s="26" t="s">
        <v>630</v>
      </c>
      <c r="C121" s="25" t="s">
        <v>40</v>
      </c>
      <c r="D121" s="26" t="s">
        <v>108</v>
      </c>
      <c r="E121" s="25" t="s">
        <v>109</v>
      </c>
      <c r="F121" s="25" t="s">
        <v>110</v>
      </c>
      <c r="G121" s="26" t="s">
        <v>602</v>
      </c>
      <c r="H121" s="26" t="s">
        <v>111</v>
      </c>
      <c r="I121" s="26" t="s">
        <v>112</v>
      </c>
      <c r="J121" s="26">
        <v>800</v>
      </c>
      <c r="K121" s="26" t="s">
        <v>129</v>
      </c>
      <c r="L121" s="26">
        <v>96</v>
      </c>
      <c r="M121" s="26">
        <v>96</v>
      </c>
      <c r="N121" s="25">
        <v>0</v>
      </c>
      <c r="O121" s="25">
        <v>0</v>
      </c>
      <c r="P121" s="25" t="s">
        <v>511</v>
      </c>
      <c r="Q121" s="26">
        <v>800</v>
      </c>
      <c r="R121" s="26">
        <v>800</v>
      </c>
      <c r="S121" s="25">
        <v>0.12</v>
      </c>
      <c r="T121" s="25" t="s">
        <v>631</v>
      </c>
      <c r="U121" s="25" t="s">
        <v>632</v>
      </c>
      <c r="V121" s="46" t="s">
        <v>117</v>
      </c>
      <c r="W121" s="46" t="s">
        <v>118</v>
      </c>
      <c r="X121" s="46" t="s">
        <v>602</v>
      </c>
      <c r="Y121" s="25" t="s">
        <v>603</v>
      </c>
      <c r="Z121" s="46" t="s">
        <v>602</v>
      </c>
      <c r="AA121" s="46" t="s">
        <v>603</v>
      </c>
      <c r="AB121" s="26"/>
      <c r="AC121" s="26"/>
      <c r="AD121" s="26">
        <v>40</v>
      </c>
      <c r="AE121" s="26" t="s">
        <v>57</v>
      </c>
      <c r="AF121" s="26" t="s">
        <v>138</v>
      </c>
      <c r="AG121" s="26" t="s">
        <v>82</v>
      </c>
      <c r="AH121" s="26" t="s">
        <v>60</v>
      </c>
    </row>
    <row r="122" s="4" customFormat="1" ht="79" customHeight="1" spans="1:34">
      <c r="A122" s="25">
        <v>9</v>
      </c>
      <c r="B122" s="26" t="s">
        <v>633</v>
      </c>
      <c r="C122" s="25" t="s">
        <v>40</v>
      </c>
      <c r="D122" s="26" t="s">
        <v>73</v>
      </c>
      <c r="E122" s="25" t="s">
        <v>74</v>
      </c>
      <c r="F122" s="25" t="s">
        <v>75</v>
      </c>
      <c r="G122" s="26" t="s">
        <v>634</v>
      </c>
      <c r="H122" s="26" t="s">
        <v>635</v>
      </c>
      <c r="I122" s="26" t="s">
        <v>77</v>
      </c>
      <c r="J122" s="26">
        <v>3</v>
      </c>
      <c r="K122" s="26" t="s">
        <v>101</v>
      </c>
      <c r="L122" s="26">
        <v>100</v>
      </c>
      <c r="M122" s="26">
        <v>100</v>
      </c>
      <c r="N122" s="25">
        <v>0</v>
      </c>
      <c r="O122" s="25">
        <v>0</v>
      </c>
      <c r="P122" s="25" t="s">
        <v>262</v>
      </c>
      <c r="Q122" s="26">
        <v>109</v>
      </c>
      <c r="R122" s="26">
        <v>29</v>
      </c>
      <c r="S122" s="25"/>
      <c r="T122" s="25" t="s">
        <v>636</v>
      </c>
      <c r="U122" s="25" t="s">
        <v>637</v>
      </c>
      <c r="V122" s="46" t="s">
        <v>80</v>
      </c>
      <c r="W122" s="46" t="s">
        <v>81</v>
      </c>
      <c r="X122" s="46" t="s">
        <v>602</v>
      </c>
      <c r="Y122" s="25" t="s">
        <v>603</v>
      </c>
      <c r="Z122" s="46" t="s">
        <v>616</v>
      </c>
      <c r="AA122" s="46" t="s">
        <v>617</v>
      </c>
      <c r="AB122" s="26"/>
      <c r="AC122" s="26"/>
      <c r="AD122" s="26">
        <v>100</v>
      </c>
      <c r="AE122" s="26" t="s">
        <v>412</v>
      </c>
      <c r="AF122" s="26" t="s">
        <v>428</v>
      </c>
      <c r="AG122" s="26" t="s">
        <v>82</v>
      </c>
      <c r="AH122" s="26" t="s">
        <v>60</v>
      </c>
    </row>
    <row r="123" s="4" customFormat="1" ht="79" customHeight="1" spans="1:34">
      <c r="A123" s="25">
        <v>10</v>
      </c>
      <c r="B123" s="26" t="s">
        <v>638</v>
      </c>
      <c r="C123" s="25" t="s">
        <v>40</v>
      </c>
      <c r="D123" s="26" t="s">
        <v>41</v>
      </c>
      <c r="E123" s="25" t="s">
        <v>42</v>
      </c>
      <c r="F123" s="25" t="s">
        <v>43</v>
      </c>
      <c r="G123" s="26" t="s">
        <v>608</v>
      </c>
      <c r="H123" s="26" t="s">
        <v>639</v>
      </c>
      <c r="I123" s="26" t="s">
        <v>46</v>
      </c>
      <c r="J123" s="26">
        <v>9</v>
      </c>
      <c r="K123" s="26" t="s">
        <v>101</v>
      </c>
      <c r="L123" s="26">
        <v>360</v>
      </c>
      <c r="M123" s="26">
        <v>360</v>
      </c>
      <c r="N123" s="25">
        <v>0</v>
      </c>
      <c r="O123" s="25">
        <v>0</v>
      </c>
      <c r="P123" s="25" t="s">
        <v>86</v>
      </c>
      <c r="Q123" s="26">
        <v>1082</v>
      </c>
      <c r="R123" s="26">
        <v>308</v>
      </c>
      <c r="S123" s="25"/>
      <c r="T123" s="25" t="s">
        <v>640</v>
      </c>
      <c r="U123" s="25" t="s">
        <v>641</v>
      </c>
      <c r="V123" s="45" t="s">
        <v>51</v>
      </c>
      <c r="W123" s="46" t="s">
        <v>52</v>
      </c>
      <c r="X123" s="46" t="s">
        <v>602</v>
      </c>
      <c r="Y123" s="25" t="s">
        <v>603</v>
      </c>
      <c r="Z123" s="46" t="s">
        <v>608</v>
      </c>
      <c r="AA123" s="46" t="s">
        <v>609</v>
      </c>
      <c r="AB123" s="26"/>
      <c r="AC123" s="26"/>
      <c r="AD123" s="26">
        <v>360</v>
      </c>
      <c r="AE123" s="26" t="s">
        <v>57</v>
      </c>
      <c r="AF123" s="26" t="s">
        <v>642</v>
      </c>
      <c r="AG123" s="26" t="s">
        <v>59</v>
      </c>
      <c r="AH123" s="26" t="s">
        <v>88</v>
      </c>
    </row>
    <row r="124" s="4" customFormat="1" ht="79" customHeight="1" spans="1:34">
      <c r="A124" s="25">
        <v>11</v>
      </c>
      <c r="B124" s="26" t="s">
        <v>643</v>
      </c>
      <c r="C124" s="25" t="s">
        <v>40</v>
      </c>
      <c r="D124" s="26" t="s">
        <v>41</v>
      </c>
      <c r="E124" s="25" t="s">
        <v>42</v>
      </c>
      <c r="F124" s="25" t="s">
        <v>43</v>
      </c>
      <c r="G124" s="26" t="s">
        <v>615</v>
      </c>
      <c r="H124" s="26" t="s">
        <v>644</v>
      </c>
      <c r="I124" s="26" t="s">
        <v>46</v>
      </c>
      <c r="J124" s="26">
        <v>5.8</v>
      </c>
      <c r="K124" s="26" t="s">
        <v>101</v>
      </c>
      <c r="L124" s="26">
        <v>232</v>
      </c>
      <c r="M124" s="26">
        <v>232</v>
      </c>
      <c r="N124" s="25">
        <v>0</v>
      </c>
      <c r="O124" s="25">
        <v>0</v>
      </c>
      <c r="P124" s="25" t="s">
        <v>86</v>
      </c>
      <c r="Q124" s="26">
        <v>298</v>
      </c>
      <c r="R124" s="26">
        <v>542</v>
      </c>
      <c r="S124" s="25"/>
      <c r="T124" s="25" t="s">
        <v>645</v>
      </c>
      <c r="U124" s="25" t="s">
        <v>646</v>
      </c>
      <c r="V124" s="45" t="s">
        <v>51</v>
      </c>
      <c r="W124" s="46" t="s">
        <v>52</v>
      </c>
      <c r="X124" s="46" t="s">
        <v>602</v>
      </c>
      <c r="Y124" s="25" t="s">
        <v>603</v>
      </c>
      <c r="Z124" s="46" t="s">
        <v>616</v>
      </c>
      <c r="AA124" s="46" t="s">
        <v>617</v>
      </c>
      <c r="AB124" s="26"/>
      <c r="AC124" s="26"/>
      <c r="AD124" s="26">
        <v>232</v>
      </c>
      <c r="AE124" s="26" t="s">
        <v>412</v>
      </c>
      <c r="AF124" s="26" t="s">
        <v>428</v>
      </c>
      <c r="AG124" s="26" t="s">
        <v>59</v>
      </c>
      <c r="AH124" s="26" t="s">
        <v>88</v>
      </c>
    </row>
    <row r="125" s="4" customFormat="1" ht="79" customHeight="1" spans="1:34">
      <c r="A125" s="25">
        <v>12</v>
      </c>
      <c r="B125" s="26" t="s">
        <v>647</v>
      </c>
      <c r="C125" s="25" t="s">
        <v>40</v>
      </c>
      <c r="D125" s="26" t="s">
        <v>41</v>
      </c>
      <c r="E125" s="25" t="s">
        <v>42</v>
      </c>
      <c r="F125" s="25" t="s">
        <v>43</v>
      </c>
      <c r="G125" s="26" t="s">
        <v>648</v>
      </c>
      <c r="H125" s="26" t="s">
        <v>649</v>
      </c>
      <c r="I125" s="26" t="s">
        <v>46</v>
      </c>
      <c r="J125" s="26">
        <v>2</v>
      </c>
      <c r="K125" s="26" t="s">
        <v>101</v>
      </c>
      <c r="L125" s="26">
        <v>80</v>
      </c>
      <c r="M125" s="26">
        <v>80</v>
      </c>
      <c r="N125" s="25">
        <v>0</v>
      </c>
      <c r="O125" s="25">
        <v>0</v>
      </c>
      <c r="P125" s="25" t="s">
        <v>86</v>
      </c>
      <c r="Q125" s="26">
        <v>577</v>
      </c>
      <c r="R125" s="26">
        <v>397</v>
      </c>
      <c r="S125" s="25"/>
      <c r="T125" s="25" t="s">
        <v>650</v>
      </c>
      <c r="U125" s="25" t="s">
        <v>651</v>
      </c>
      <c r="V125" s="45" t="s">
        <v>51</v>
      </c>
      <c r="W125" s="46" t="s">
        <v>52</v>
      </c>
      <c r="X125" s="46" t="s">
        <v>602</v>
      </c>
      <c r="Y125" s="25" t="s">
        <v>603</v>
      </c>
      <c r="Z125" s="46" t="s">
        <v>621</v>
      </c>
      <c r="AA125" s="46" t="s">
        <v>622</v>
      </c>
      <c r="AB125" s="26"/>
      <c r="AC125" s="26"/>
      <c r="AD125" s="26">
        <v>80</v>
      </c>
      <c r="AE125" s="26" t="s">
        <v>652</v>
      </c>
      <c r="AF125" s="26" t="s">
        <v>653</v>
      </c>
      <c r="AG125" s="26" t="s">
        <v>59</v>
      </c>
      <c r="AH125" s="26" t="s">
        <v>88</v>
      </c>
    </row>
    <row r="126" s="4" customFormat="1" ht="24" customHeight="1" spans="1:34">
      <c r="A126" s="29" t="s">
        <v>121</v>
      </c>
      <c r="B126" s="30">
        <v>12</v>
      </c>
      <c r="C126" s="29"/>
      <c r="D126" s="30"/>
      <c r="E126" s="29"/>
      <c r="F126" s="29"/>
      <c r="G126" s="30"/>
      <c r="H126" s="30"/>
      <c r="I126" s="30"/>
      <c r="J126" s="30"/>
      <c r="K126" s="30"/>
      <c r="L126" s="30">
        <f>SUM(L114:L125)</f>
        <v>1043.24</v>
      </c>
      <c r="M126" s="30">
        <f t="shared" ref="M126:AD126" si="7">SUM(M114:M125)</f>
        <v>1043.24</v>
      </c>
      <c r="N126" s="30">
        <f t="shared" si="7"/>
        <v>0</v>
      </c>
      <c r="O126" s="30">
        <f t="shared" si="7"/>
        <v>0</v>
      </c>
      <c r="P126" s="30">
        <f t="shared" si="7"/>
        <v>0</v>
      </c>
      <c r="Q126" s="30">
        <f t="shared" si="7"/>
        <v>2866</v>
      </c>
      <c r="R126" s="30">
        <f t="shared" si="7"/>
        <v>2076</v>
      </c>
      <c r="S126" s="30">
        <f t="shared" si="7"/>
        <v>0.12</v>
      </c>
      <c r="T126" s="30">
        <f t="shared" si="7"/>
        <v>0</v>
      </c>
      <c r="U126" s="30">
        <f t="shared" si="7"/>
        <v>0</v>
      </c>
      <c r="V126" s="30">
        <f t="shared" si="7"/>
        <v>0</v>
      </c>
      <c r="W126" s="30">
        <f t="shared" si="7"/>
        <v>0</v>
      </c>
      <c r="X126" s="30">
        <f t="shared" si="7"/>
        <v>0</v>
      </c>
      <c r="Y126" s="30">
        <f t="shared" si="7"/>
        <v>0</v>
      </c>
      <c r="Z126" s="30">
        <f t="shared" si="7"/>
        <v>0</v>
      </c>
      <c r="AA126" s="30">
        <f t="shared" si="7"/>
        <v>0</v>
      </c>
      <c r="AB126" s="30">
        <f t="shared" si="7"/>
        <v>0</v>
      </c>
      <c r="AC126" s="30">
        <f t="shared" si="7"/>
        <v>0</v>
      </c>
      <c r="AD126" s="30">
        <f t="shared" si="7"/>
        <v>987.24</v>
      </c>
      <c r="AE126" s="30"/>
      <c r="AF126" s="30"/>
      <c r="AG126" s="29"/>
      <c r="AH126" s="29"/>
    </row>
    <row r="127" s="6" customFormat="1" ht="86" customHeight="1" spans="1:34">
      <c r="A127" s="52">
        <v>1</v>
      </c>
      <c r="B127" s="53" t="s">
        <v>654</v>
      </c>
      <c r="C127" s="52" t="s">
        <v>123</v>
      </c>
      <c r="D127" s="53" t="s">
        <v>73</v>
      </c>
      <c r="E127" s="52" t="s">
        <v>124</v>
      </c>
      <c r="F127" s="52" t="s">
        <v>125</v>
      </c>
      <c r="G127" s="53" t="s">
        <v>655</v>
      </c>
      <c r="H127" s="53" t="s">
        <v>656</v>
      </c>
      <c r="I127" s="53" t="s">
        <v>128</v>
      </c>
      <c r="J127" s="53">
        <v>2720</v>
      </c>
      <c r="K127" s="53" t="s">
        <v>129</v>
      </c>
      <c r="L127" s="53">
        <v>27.2</v>
      </c>
      <c r="M127" s="53">
        <v>27.2</v>
      </c>
      <c r="N127" s="52"/>
      <c r="O127" s="52"/>
      <c r="P127" s="52" t="s">
        <v>130</v>
      </c>
      <c r="Q127" s="53">
        <v>836</v>
      </c>
      <c r="R127" s="53">
        <v>210</v>
      </c>
      <c r="S127" s="52">
        <v>0.01</v>
      </c>
      <c r="T127" s="52" t="s">
        <v>657</v>
      </c>
      <c r="U127" s="52" t="s">
        <v>133</v>
      </c>
      <c r="V127" s="56" t="s">
        <v>80</v>
      </c>
      <c r="W127" s="56" t="s">
        <v>81</v>
      </c>
      <c r="X127" s="56" t="s">
        <v>658</v>
      </c>
      <c r="Y127" s="52" t="s">
        <v>659</v>
      </c>
      <c r="Z127" s="56" t="s">
        <v>660</v>
      </c>
      <c r="AA127" s="56" t="s">
        <v>661</v>
      </c>
      <c r="AB127" s="53"/>
      <c r="AC127" s="53"/>
      <c r="AD127" s="53">
        <v>27.2</v>
      </c>
      <c r="AE127" s="53" t="s">
        <v>57</v>
      </c>
      <c r="AF127" s="53" t="s">
        <v>138</v>
      </c>
      <c r="AG127" s="53" t="s">
        <v>59</v>
      </c>
      <c r="AH127" s="53" t="s">
        <v>60</v>
      </c>
    </row>
    <row r="128" s="6" customFormat="1" ht="86" customHeight="1" spans="1:34">
      <c r="A128" s="52">
        <v>2</v>
      </c>
      <c r="B128" s="53" t="s">
        <v>662</v>
      </c>
      <c r="C128" s="52" t="s">
        <v>123</v>
      </c>
      <c r="D128" s="53" t="s">
        <v>73</v>
      </c>
      <c r="E128" s="52" t="s">
        <v>124</v>
      </c>
      <c r="F128" s="52" t="s">
        <v>125</v>
      </c>
      <c r="G128" s="53" t="s">
        <v>663</v>
      </c>
      <c r="H128" s="53" t="s">
        <v>664</v>
      </c>
      <c r="I128" s="53" t="s">
        <v>128</v>
      </c>
      <c r="J128" s="53">
        <v>981</v>
      </c>
      <c r="K128" s="53" t="s">
        <v>129</v>
      </c>
      <c r="L128" s="53">
        <v>9.81</v>
      </c>
      <c r="M128" s="53">
        <v>9.81</v>
      </c>
      <c r="N128" s="52"/>
      <c r="O128" s="52"/>
      <c r="P128" s="52" t="s">
        <v>130</v>
      </c>
      <c r="Q128" s="53">
        <v>540</v>
      </c>
      <c r="R128" s="53">
        <v>460</v>
      </c>
      <c r="S128" s="52">
        <v>0.01</v>
      </c>
      <c r="T128" s="52" t="s">
        <v>657</v>
      </c>
      <c r="U128" s="52" t="s">
        <v>133</v>
      </c>
      <c r="V128" s="56" t="s">
        <v>80</v>
      </c>
      <c r="W128" s="56" t="s">
        <v>81</v>
      </c>
      <c r="X128" s="56" t="s">
        <v>658</v>
      </c>
      <c r="Y128" s="52" t="s">
        <v>659</v>
      </c>
      <c r="Z128" s="56" t="s">
        <v>665</v>
      </c>
      <c r="AA128" s="56" t="s">
        <v>666</v>
      </c>
      <c r="AB128" s="53"/>
      <c r="AC128" s="53"/>
      <c r="AD128" s="53">
        <v>9.81</v>
      </c>
      <c r="AE128" s="53" t="s">
        <v>57</v>
      </c>
      <c r="AF128" s="53" t="s">
        <v>138</v>
      </c>
      <c r="AG128" s="53" t="s">
        <v>59</v>
      </c>
      <c r="AH128" s="53" t="s">
        <v>60</v>
      </c>
    </row>
    <row r="129" s="6" customFormat="1" ht="86" customHeight="1" spans="1:34">
      <c r="A129" s="52">
        <v>3</v>
      </c>
      <c r="B129" s="53" t="s">
        <v>667</v>
      </c>
      <c r="C129" s="52" t="s">
        <v>123</v>
      </c>
      <c r="D129" s="53" t="s">
        <v>73</v>
      </c>
      <c r="E129" s="52" t="s">
        <v>124</v>
      </c>
      <c r="F129" s="52" t="s">
        <v>125</v>
      </c>
      <c r="G129" s="53" t="s">
        <v>668</v>
      </c>
      <c r="H129" s="53" t="s">
        <v>669</v>
      </c>
      <c r="I129" s="53" t="s">
        <v>128</v>
      </c>
      <c r="J129" s="53">
        <v>3487.3</v>
      </c>
      <c r="K129" s="53" t="s">
        <v>129</v>
      </c>
      <c r="L129" s="53">
        <v>34.873</v>
      </c>
      <c r="M129" s="53">
        <v>34.873</v>
      </c>
      <c r="N129" s="52"/>
      <c r="O129" s="52"/>
      <c r="P129" s="52" t="s">
        <v>130</v>
      </c>
      <c r="Q129" s="53">
        <v>723</v>
      </c>
      <c r="R129" s="53">
        <v>450</v>
      </c>
      <c r="S129" s="52">
        <v>0.01</v>
      </c>
      <c r="T129" s="52" t="s">
        <v>657</v>
      </c>
      <c r="U129" s="52" t="s">
        <v>133</v>
      </c>
      <c r="V129" s="56" t="s">
        <v>80</v>
      </c>
      <c r="W129" s="56" t="s">
        <v>81</v>
      </c>
      <c r="X129" s="56" t="s">
        <v>658</v>
      </c>
      <c r="Y129" s="52" t="s">
        <v>659</v>
      </c>
      <c r="Z129" s="56" t="s">
        <v>670</v>
      </c>
      <c r="AA129" s="56" t="s">
        <v>671</v>
      </c>
      <c r="AB129" s="53"/>
      <c r="AC129" s="53"/>
      <c r="AD129" s="53">
        <v>34.873</v>
      </c>
      <c r="AE129" s="53" t="s">
        <v>57</v>
      </c>
      <c r="AF129" s="53" t="s">
        <v>138</v>
      </c>
      <c r="AG129" s="53" t="s">
        <v>59</v>
      </c>
      <c r="AH129" s="53" t="s">
        <v>60</v>
      </c>
    </row>
    <row r="130" s="6" customFormat="1" ht="86" customHeight="1" spans="1:34">
      <c r="A130" s="52">
        <v>4</v>
      </c>
      <c r="B130" s="53" t="s">
        <v>672</v>
      </c>
      <c r="C130" s="52" t="s">
        <v>123</v>
      </c>
      <c r="D130" s="53" t="s">
        <v>73</v>
      </c>
      <c r="E130" s="52" t="s">
        <v>124</v>
      </c>
      <c r="F130" s="52" t="s">
        <v>125</v>
      </c>
      <c r="G130" s="53" t="s">
        <v>673</v>
      </c>
      <c r="H130" s="53" t="s">
        <v>674</v>
      </c>
      <c r="I130" s="53" t="s">
        <v>128</v>
      </c>
      <c r="J130" s="53">
        <v>2806</v>
      </c>
      <c r="K130" s="53" t="s">
        <v>129</v>
      </c>
      <c r="L130" s="53">
        <v>28.06</v>
      </c>
      <c r="M130" s="53">
        <v>28.06</v>
      </c>
      <c r="N130" s="52"/>
      <c r="O130" s="52"/>
      <c r="P130" s="52" t="s">
        <v>130</v>
      </c>
      <c r="Q130" s="53">
        <v>926</v>
      </c>
      <c r="R130" s="53">
        <v>610</v>
      </c>
      <c r="S130" s="52">
        <v>0.01</v>
      </c>
      <c r="T130" s="52" t="s">
        <v>657</v>
      </c>
      <c r="U130" s="52" t="s">
        <v>133</v>
      </c>
      <c r="V130" s="56" t="s">
        <v>80</v>
      </c>
      <c r="W130" s="56" t="s">
        <v>81</v>
      </c>
      <c r="X130" s="56" t="s">
        <v>658</v>
      </c>
      <c r="Y130" s="52" t="s">
        <v>659</v>
      </c>
      <c r="Z130" s="56" t="s">
        <v>675</v>
      </c>
      <c r="AA130" s="56" t="s">
        <v>676</v>
      </c>
      <c r="AB130" s="53"/>
      <c r="AC130" s="53"/>
      <c r="AD130" s="53">
        <v>28.06</v>
      </c>
      <c r="AE130" s="53" t="s">
        <v>57</v>
      </c>
      <c r="AF130" s="53" t="s">
        <v>138</v>
      </c>
      <c r="AG130" s="53" t="s">
        <v>59</v>
      </c>
      <c r="AH130" s="53" t="s">
        <v>60</v>
      </c>
    </row>
    <row r="131" s="6" customFormat="1" ht="86" customHeight="1" spans="1:34">
      <c r="A131" s="52">
        <v>5</v>
      </c>
      <c r="B131" s="53" t="s">
        <v>677</v>
      </c>
      <c r="C131" s="52" t="s">
        <v>123</v>
      </c>
      <c r="D131" s="53" t="s">
        <v>73</v>
      </c>
      <c r="E131" s="52" t="s">
        <v>124</v>
      </c>
      <c r="F131" s="52" t="s">
        <v>125</v>
      </c>
      <c r="G131" s="53" t="s">
        <v>678</v>
      </c>
      <c r="H131" s="53" t="s">
        <v>679</v>
      </c>
      <c r="I131" s="53" t="s">
        <v>128</v>
      </c>
      <c r="J131" s="53">
        <v>7222</v>
      </c>
      <c r="K131" s="53" t="s">
        <v>129</v>
      </c>
      <c r="L131" s="53">
        <v>72.22</v>
      </c>
      <c r="M131" s="53">
        <v>72.22</v>
      </c>
      <c r="N131" s="52"/>
      <c r="O131" s="52"/>
      <c r="P131" s="52" t="s">
        <v>130</v>
      </c>
      <c r="Q131" s="53">
        <v>1520</v>
      </c>
      <c r="R131" s="53">
        <v>1240</v>
      </c>
      <c r="S131" s="52">
        <v>0.01</v>
      </c>
      <c r="T131" s="52" t="s">
        <v>657</v>
      </c>
      <c r="U131" s="52" t="s">
        <v>133</v>
      </c>
      <c r="V131" s="56" t="s">
        <v>80</v>
      </c>
      <c r="W131" s="56" t="s">
        <v>81</v>
      </c>
      <c r="X131" s="56" t="s">
        <v>658</v>
      </c>
      <c r="Y131" s="52" t="s">
        <v>659</v>
      </c>
      <c r="Z131" s="56" t="s">
        <v>680</v>
      </c>
      <c r="AA131" s="56" t="s">
        <v>681</v>
      </c>
      <c r="AB131" s="53"/>
      <c r="AC131" s="53"/>
      <c r="AD131" s="53">
        <v>72.22</v>
      </c>
      <c r="AE131" s="53" t="s">
        <v>57</v>
      </c>
      <c r="AF131" s="53" t="s">
        <v>138</v>
      </c>
      <c r="AG131" s="53" t="s">
        <v>59</v>
      </c>
      <c r="AH131" s="53" t="s">
        <v>60</v>
      </c>
    </row>
    <row r="132" s="6" customFormat="1" ht="86" customHeight="1" spans="1:34">
      <c r="A132" s="52">
        <v>6</v>
      </c>
      <c r="B132" s="53" t="s">
        <v>682</v>
      </c>
      <c r="C132" s="52" t="s">
        <v>40</v>
      </c>
      <c r="D132" s="53" t="s">
        <v>73</v>
      </c>
      <c r="E132" s="52" t="s">
        <v>124</v>
      </c>
      <c r="F132" s="52" t="s">
        <v>125</v>
      </c>
      <c r="G132" s="53" t="s">
        <v>683</v>
      </c>
      <c r="H132" s="53" t="s">
        <v>684</v>
      </c>
      <c r="I132" s="53" t="s">
        <v>128</v>
      </c>
      <c r="J132" s="53">
        <v>30</v>
      </c>
      <c r="K132" s="53" t="s">
        <v>129</v>
      </c>
      <c r="L132" s="53">
        <v>30</v>
      </c>
      <c r="M132" s="53">
        <v>30</v>
      </c>
      <c r="N132" s="52"/>
      <c r="O132" s="52"/>
      <c r="P132" s="52" t="s">
        <v>327</v>
      </c>
      <c r="Q132" s="53">
        <v>569</v>
      </c>
      <c r="R132" s="53">
        <v>303</v>
      </c>
      <c r="S132" s="52">
        <v>0.01</v>
      </c>
      <c r="T132" s="52" t="s">
        <v>685</v>
      </c>
      <c r="U132" s="52" t="s">
        <v>686</v>
      </c>
      <c r="V132" s="56" t="s">
        <v>80</v>
      </c>
      <c r="W132" s="56" t="s">
        <v>81</v>
      </c>
      <c r="X132" s="56" t="s">
        <v>658</v>
      </c>
      <c r="Y132" s="52" t="s">
        <v>659</v>
      </c>
      <c r="Z132" s="56" t="s">
        <v>660</v>
      </c>
      <c r="AA132" s="56" t="s">
        <v>661</v>
      </c>
      <c r="AB132" s="53"/>
      <c r="AC132" s="53"/>
      <c r="AD132" s="53">
        <v>30</v>
      </c>
      <c r="AE132" s="53" t="s">
        <v>57</v>
      </c>
      <c r="AF132" s="53" t="s">
        <v>138</v>
      </c>
      <c r="AG132" s="53" t="s">
        <v>59</v>
      </c>
      <c r="AH132" s="53" t="s">
        <v>60</v>
      </c>
    </row>
    <row r="133" s="6" customFormat="1" ht="86" customHeight="1" spans="1:34">
      <c r="A133" s="52">
        <v>7</v>
      </c>
      <c r="B133" s="53" t="s">
        <v>687</v>
      </c>
      <c r="C133" s="52" t="s">
        <v>40</v>
      </c>
      <c r="D133" s="53" t="s">
        <v>41</v>
      </c>
      <c r="E133" s="52" t="s">
        <v>42</v>
      </c>
      <c r="F133" s="52" t="s">
        <v>43</v>
      </c>
      <c r="G133" s="53" t="s">
        <v>688</v>
      </c>
      <c r="H133" s="53" t="s">
        <v>689</v>
      </c>
      <c r="I133" s="53" t="s">
        <v>46</v>
      </c>
      <c r="J133" s="53">
        <v>0.9</v>
      </c>
      <c r="K133" s="53" t="s">
        <v>129</v>
      </c>
      <c r="L133" s="53">
        <v>57</v>
      </c>
      <c r="M133" s="53">
        <v>57</v>
      </c>
      <c r="N133" s="52"/>
      <c r="O133" s="52"/>
      <c r="P133" s="52" t="s">
        <v>690</v>
      </c>
      <c r="Q133" s="53">
        <v>365</v>
      </c>
      <c r="R133" s="53">
        <v>250</v>
      </c>
      <c r="S133" s="52">
        <v>0.06</v>
      </c>
      <c r="T133" s="52" t="s">
        <v>691</v>
      </c>
      <c r="U133" s="52" t="s">
        <v>692</v>
      </c>
      <c r="V133" s="61" t="s">
        <v>51</v>
      </c>
      <c r="W133" s="56" t="s">
        <v>52</v>
      </c>
      <c r="X133" s="56" t="s">
        <v>658</v>
      </c>
      <c r="Y133" s="52" t="s">
        <v>659</v>
      </c>
      <c r="Z133" s="56" t="s">
        <v>660</v>
      </c>
      <c r="AA133" s="56" t="s">
        <v>661</v>
      </c>
      <c r="AB133" s="53"/>
      <c r="AC133" s="53"/>
      <c r="AD133" s="53">
        <v>57</v>
      </c>
      <c r="AE133" s="53" t="s">
        <v>57</v>
      </c>
      <c r="AF133" s="53" t="s">
        <v>138</v>
      </c>
      <c r="AG133" s="53" t="s">
        <v>82</v>
      </c>
      <c r="AH133" s="53" t="s">
        <v>60</v>
      </c>
    </row>
    <row r="134" s="6" customFormat="1" ht="86" customHeight="1" spans="1:34">
      <c r="A134" s="52">
        <v>8</v>
      </c>
      <c r="B134" s="53" t="s">
        <v>693</v>
      </c>
      <c r="C134" s="52" t="s">
        <v>40</v>
      </c>
      <c r="D134" s="53" t="s">
        <v>73</v>
      </c>
      <c r="E134" s="52" t="s">
        <v>124</v>
      </c>
      <c r="F134" s="52" t="s">
        <v>125</v>
      </c>
      <c r="G134" s="53" t="s">
        <v>665</v>
      </c>
      <c r="H134" s="53" t="s">
        <v>694</v>
      </c>
      <c r="I134" s="53" t="s">
        <v>128</v>
      </c>
      <c r="J134" s="53">
        <v>50</v>
      </c>
      <c r="K134" s="53" t="s">
        <v>129</v>
      </c>
      <c r="L134" s="53">
        <v>50</v>
      </c>
      <c r="M134" s="53">
        <v>50</v>
      </c>
      <c r="N134" s="52"/>
      <c r="O134" s="52"/>
      <c r="P134" s="52" t="s">
        <v>327</v>
      </c>
      <c r="Q134" s="53">
        <v>223</v>
      </c>
      <c r="R134" s="53">
        <v>82</v>
      </c>
      <c r="S134" s="52">
        <v>0.01</v>
      </c>
      <c r="T134" s="52" t="s">
        <v>695</v>
      </c>
      <c r="U134" s="52" t="s">
        <v>686</v>
      </c>
      <c r="V134" s="56" t="s">
        <v>80</v>
      </c>
      <c r="W134" s="56" t="s">
        <v>81</v>
      </c>
      <c r="X134" s="56" t="s">
        <v>658</v>
      </c>
      <c r="Y134" s="52" t="s">
        <v>659</v>
      </c>
      <c r="Z134" s="56" t="s">
        <v>665</v>
      </c>
      <c r="AA134" s="56" t="s">
        <v>666</v>
      </c>
      <c r="AB134" s="53"/>
      <c r="AC134" s="53"/>
      <c r="AD134" s="53">
        <v>50</v>
      </c>
      <c r="AE134" s="53" t="s">
        <v>57</v>
      </c>
      <c r="AF134" s="53" t="s">
        <v>138</v>
      </c>
      <c r="AG134" s="53" t="s">
        <v>59</v>
      </c>
      <c r="AH134" s="53" t="s">
        <v>60</v>
      </c>
    </row>
    <row r="135" s="6" customFormat="1" ht="86" customHeight="1" spans="1:34">
      <c r="A135" s="52">
        <v>9</v>
      </c>
      <c r="B135" s="53" t="s">
        <v>696</v>
      </c>
      <c r="C135" s="52" t="s">
        <v>40</v>
      </c>
      <c r="D135" s="53" t="s">
        <v>73</v>
      </c>
      <c r="E135" s="52" t="s">
        <v>124</v>
      </c>
      <c r="F135" s="52" t="s">
        <v>125</v>
      </c>
      <c r="G135" s="53" t="s">
        <v>697</v>
      </c>
      <c r="H135" s="53" t="s">
        <v>694</v>
      </c>
      <c r="I135" s="53" t="s">
        <v>128</v>
      </c>
      <c r="J135" s="53">
        <v>50</v>
      </c>
      <c r="K135" s="53" t="s">
        <v>129</v>
      </c>
      <c r="L135" s="53">
        <v>50</v>
      </c>
      <c r="M135" s="53">
        <v>50</v>
      </c>
      <c r="N135" s="52"/>
      <c r="O135" s="52"/>
      <c r="P135" s="52" t="s">
        <v>327</v>
      </c>
      <c r="Q135" s="53">
        <v>225</v>
      </c>
      <c r="R135" s="53">
        <v>73</v>
      </c>
      <c r="S135" s="52">
        <v>0.01</v>
      </c>
      <c r="T135" s="52" t="s">
        <v>695</v>
      </c>
      <c r="U135" s="52" t="s">
        <v>686</v>
      </c>
      <c r="V135" s="56" t="s">
        <v>80</v>
      </c>
      <c r="W135" s="56" t="s">
        <v>81</v>
      </c>
      <c r="X135" s="56" t="s">
        <v>658</v>
      </c>
      <c r="Y135" s="52" t="s">
        <v>659</v>
      </c>
      <c r="Z135" s="56" t="s">
        <v>665</v>
      </c>
      <c r="AA135" s="56" t="s">
        <v>666</v>
      </c>
      <c r="AB135" s="53"/>
      <c r="AC135" s="53"/>
      <c r="AD135" s="53">
        <v>50</v>
      </c>
      <c r="AE135" s="53" t="s">
        <v>57</v>
      </c>
      <c r="AF135" s="53" t="s">
        <v>138</v>
      </c>
      <c r="AG135" s="53" t="s">
        <v>59</v>
      </c>
      <c r="AH135" s="53" t="s">
        <v>60</v>
      </c>
    </row>
    <row r="136" s="6" customFormat="1" ht="86" customHeight="1" spans="1:34">
      <c r="A136" s="52">
        <v>10</v>
      </c>
      <c r="B136" s="53" t="s">
        <v>698</v>
      </c>
      <c r="C136" s="52" t="s">
        <v>40</v>
      </c>
      <c r="D136" s="53" t="s">
        <v>41</v>
      </c>
      <c r="E136" s="52" t="s">
        <v>42</v>
      </c>
      <c r="F136" s="52" t="s">
        <v>43</v>
      </c>
      <c r="G136" s="53" t="s">
        <v>699</v>
      </c>
      <c r="H136" s="53" t="s">
        <v>700</v>
      </c>
      <c r="I136" s="53" t="s">
        <v>46</v>
      </c>
      <c r="J136" s="53">
        <v>1.3</v>
      </c>
      <c r="K136" s="53" t="s">
        <v>129</v>
      </c>
      <c r="L136" s="53">
        <v>91</v>
      </c>
      <c r="M136" s="53">
        <v>91</v>
      </c>
      <c r="N136" s="52"/>
      <c r="O136" s="52"/>
      <c r="P136" s="52" t="s">
        <v>701</v>
      </c>
      <c r="Q136" s="53">
        <v>316</v>
      </c>
      <c r="R136" s="53">
        <v>90</v>
      </c>
      <c r="S136" s="52">
        <v>0.05</v>
      </c>
      <c r="T136" s="52" t="s">
        <v>702</v>
      </c>
      <c r="U136" s="52" t="s">
        <v>703</v>
      </c>
      <c r="V136" s="61" t="s">
        <v>51</v>
      </c>
      <c r="W136" s="56" t="s">
        <v>52</v>
      </c>
      <c r="X136" s="56" t="s">
        <v>658</v>
      </c>
      <c r="Y136" s="52" t="s">
        <v>659</v>
      </c>
      <c r="Z136" s="56" t="s">
        <v>670</v>
      </c>
      <c r="AA136" s="56" t="s">
        <v>671</v>
      </c>
      <c r="AB136" s="53"/>
      <c r="AC136" s="53"/>
      <c r="AD136" s="53">
        <v>91</v>
      </c>
      <c r="AE136" s="53" t="s">
        <v>57</v>
      </c>
      <c r="AF136" s="53" t="s">
        <v>138</v>
      </c>
      <c r="AG136" s="53" t="s">
        <v>82</v>
      </c>
      <c r="AH136" s="53" t="s">
        <v>60</v>
      </c>
    </row>
    <row r="137" s="6" customFormat="1" ht="86" customHeight="1" spans="1:34">
      <c r="A137" s="52">
        <v>11</v>
      </c>
      <c r="B137" s="53" t="s">
        <v>704</v>
      </c>
      <c r="C137" s="52" t="s">
        <v>40</v>
      </c>
      <c r="D137" s="53" t="s">
        <v>41</v>
      </c>
      <c r="E137" s="52" t="s">
        <v>42</v>
      </c>
      <c r="F137" s="52" t="s">
        <v>43</v>
      </c>
      <c r="G137" s="53" t="s">
        <v>705</v>
      </c>
      <c r="H137" s="53" t="s">
        <v>706</v>
      </c>
      <c r="I137" s="53" t="s">
        <v>46</v>
      </c>
      <c r="J137" s="53">
        <v>1.7</v>
      </c>
      <c r="K137" s="53" t="s">
        <v>129</v>
      </c>
      <c r="L137" s="53">
        <v>102</v>
      </c>
      <c r="M137" s="53">
        <v>102</v>
      </c>
      <c r="N137" s="52"/>
      <c r="O137" s="52"/>
      <c r="P137" s="52" t="s">
        <v>707</v>
      </c>
      <c r="Q137" s="53">
        <v>254</v>
      </c>
      <c r="R137" s="53">
        <v>81</v>
      </c>
      <c r="S137" s="52">
        <v>0.05</v>
      </c>
      <c r="T137" s="52" t="s">
        <v>708</v>
      </c>
      <c r="U137" s="52" t="s">
        <v>692</v>
      </c>
      <c r="V137" s="61" t="s">
        <v>51</v>
      </c>
      <c r="W137" s="56" t="s">
        <v>52</v>
      </c>
      <c r="X137" s="56" t="s">
        <v>658</v>
      </c>
      <c r="Y137" s="52" t="s">
        <v>659</v>
      </c>
      <c r="Z137" s="56" t="s">
        <v>670</v>
      </c>
      <c r="AA137" s="56" t="s">
        <v>671</v>
      </c>
      <c r="AB137" s="53"/>
      <c r="AC137" s="53"/>
      <c r="AD137" s="53">
        <v>102</v>
      </c>
      <c r="AE137" s="53" t="s">
        <v>57</v>
      </c>
      <c r="AF137" s="53" t="s">
        <v>138</v>
      </c>
      <c r="AG137" s="53" t="s">
        <v>59</v>
      </c>
      <c r="AH137" s="53" t="s">
        <v>60</v>
      </c>
    </row>
    <row r="138" s="6" customFormat="1" ht="86" customHeight="1" spans="1:34">
      <c r="A138" s="52">
        <v>12</v>
      </c>
      <c r="B138" s="53" t="s">
        <v>709</v>
      </c>
      <c r="C138" s="52" t="s">
        <v>40</v>
      </c>
      <c r="D138" s="53" t="s">
        <v>73</v>
      </c>
      <c r="E138" s="52" t="s">
        <v>124</v>
      </c>
      <c r="F138" s="52" t="s">
        <v>125</v>
      </c>
      <c r="G138" s="53" t="s">
        <v>710</v>
      </c>
      <c r="H138" s="53" t="s">
        <v>711</v>
      </c>
      <c r="I138" s="53" t="s">
        <v>128</v>
      </c>
      <c r="J138" s="53">
        <v>40</v>
      </c>
      <c r="K138" s="53" t="s">
        <v>129</v>
      </c>
      <c r="L138" s="53">
        <v>40</v>
      </c>
      <c r="M138" s="53">
        <v>40</v>
      </c>
      <c r="N138" s="52"/>
      <c r="O138" s="52"/>
      <c r="P138" s="52" t="s">
        <v>327</v>
      </c>
      <c r="Q138" s="53">
        <v>162</v>
      </c>
      <c r="R138" s="53">
        <v>46</v>
      </c>
      <c r="S138" s="52">
        <v>0.01</v>
      </c>
      <c r="T138" s="52" t="s">
        <v>712</v>
      </c>
      <c r="U138" s="52" t="s">
        <v>686</v>
      </c>
      <c r="V138" s="56" t="s">
        <v>80</v>
      </c>
      <c r="W138" s="56" t="s">
        <v>81</v>
      </c>
      <c r="X138" s="56" t="s">
        <v>658</v>
      </c>
      <c r="Y138" s="52" t="s">
        <v>659</v>
      </c>
      <c r="Z138" s="56" t="s">
        <v>675</v>
      </c>
      <c r="AA138" s="56" t="s">
        <v>676</v>
      </c>
      <c r="AB138" s="53"/>
      <c r="AC138" s="53"/>
      <c r="AD138" s="53">
        <v>40</v>
      </c>
      <c r="AE138" s="53" t="s">
        <v>57</v>
      </c>
      <c r="AF138" s="53" t="s">
        <v>138</v>
      </c>
      <c r="AG138" s="53" t="s">
        <v>59</v>
      </c>
      <c r="AH138" s="53" t="s">
        <v>60</v>
      </c>
    </row>
    <row r="139" s="6" customFormat="1" ht="86" customHeight="1" spans="1:34">
      <c r="A139" s="52">
        <v>13</v>
      </c>
      <c r="B139" s="53" t="s">
        <v>713</v>
      </c>
      <c r="C139" s="52" t="s">
        <v>40</v>
      </c>
      <c r="D139" s="53" t="s">
        <v>73</v>
      </c>
      <c r="E139" s="52" t="s">
        <v>124</v>
      </c>
      <c r="F139" s="52" t="s">
        <v>125</v>
      </c>
      <c r="G139" s="53" t="s">
        <v>714</v>
      </c>
      <c r="H139" s="53" t="s">
        <v>715</v>
      </c>
      <c r="I139" s="53" t="s">
        <v>128</v>
      </c>
      <c r="J139" s="53">
        <v>110</v>
      </c>
      <c r="K139" s="53" t="s">
        <v>129</v>
      </c>
      <c r="L139" s="53">
        <v>110</v>
      </c>
      <c r="M139" s="53">
        <v>110</v>
      </c>
      <c r="N139" s="52"/>
      <c r="O139" s="52"/>
      <c r="P139" s="52" t="s">
        <v>327</v>
      </c>
      <c r="Q139" s="53">
        <v>413</v>
      </c>
      <c r="R139" s="53">
        <v>284</v>
      </c>
      <c r="S139" s="52">
        <v>0.01</v>
      </c>
      <c r="T139" s="52" t="s">
        <v>716</v>
      </c>
      <c r="U139" s="52" t="s">
        <v>686</v>
      </c>
      <c r="V139" s="56" t="s">
        <v>80</v>
      </c>
      <c r="W139" s="56" t="s">
        <v>81</v>
      </c>
      <c r="X139" s="56" t="s">
        <v>658</v>
      </c>
      <c r="Y139" s="52" t="s">
        <v>659</v>
      </c>
      <c r="Z139" s="56" t="s">
        <v>680</v>
      </c>
      <c r="AA139" s="56" t="s">
        <v>681</v>
      </c>
      <c r="AB139" s="53"/>
      <c r="AC139" s="53"/>
      <c r="AD139" s="53">
        <v>110</v>
      </c>
      <c r="AE139" s="53" t="s">
        <v>57</v>
      </c>
      <c r="AF139" s="53" t="s">
        <v>138</v>
      </c>
      <c r="AG139" s="53" t="s">
        <v>59</v>
      </c>
      <c r="AH139" s="53" t="s">
        <v>60</v>
      </c>
    </row>
    <row r="140" s="6" customFormat="1" ht="86" customHeight="1" spans="1:34">
      <c r="A140" s="52">
        <v>14</v>
      </c>
      <c r="B140" s="53" t="s">
        <v>717</v>
      </c>
      <c r="C140" s="52" t="s">
        <v>123</v>
      </c>
      <c r="D140" s="53" t="s">
        <v>108</v>
      </c>
      <c r="E140" s="52" t="s">
        <v>718</v>
      </c>
      <c r="F140" s="52" t="s">
        <v>110</v>
      </c>
      <c r="G140" s="53" t="s">
        <v>719</v>
      </c>
      <c r="H140" s="53" t="s">
        <v>111</v>
      </c>
      <c r="I140" s="53" t="s">
        <v>112</v>
      </c>
      <c r="J140" s="53">
        <v>939</v>
      </c>
      <c r="K140" s="53" t="s">
        <v>101</v>
      </c>
      <c r="L140" s="53">
        <v>112.68</v>
      </c>
      <c r="M140" s="53">
        <v>112.68</v>
      </c>
      <c r="N140" s="52"/>
      <c r="O140" s="52"/>
      <c r="P140" s="52" t="s">
        <v>114</v>
      </c>
      <c r="Q140" s="53">
        <v>939</v>
      </c>
      <c r="R140" s="53">
        <v>939</v>
      </c>
      <c r="S140" s="52" t="s">
        <v>720</v>
      </c>
      <c r="T140" s="52" t="s">
        <v>721</v>
      </c>
      <c r="U140" s="52" t="s">
        <v>116</v>
      </c>
      <c r="V140" s="56" t="s">
        <v>117</v>
      </c>
      <c r="W140" s="56" t="s">
        <v>118</v>
      </c>
      <c r="X140" s="56" t="s">
        <v>658</v>
      </c>
      <c r="Y140" s="52" t="s">
        <v>659</v>
      </c>
      <c r="Z140" s="56" t="s">
        <v>658</v>
      </c>
      <c r="AA140" s="56" t="s">
        <v>659</v>
      </c>
      <c r="AB140" s="53"/>
      <c r="AC140" s="53"/>
      <c r="AD140" s="53">
        <v>40</v>
      </c>
      <c r="AE140" s="53" t="s">
        <v>722</v>
      </c>
      <c r="AF140" s="53" t="s">
        <v>723</v>
      </c>
      <c r="AG140" s="53" t="s">
        <v>82</v>
      </c>
      <c r="AH140" s="53" t="s">
        <v>60</v>
      </c>
    </row>
    <row r="141" s="4" customFormat="1" ht="29" customHeight="1" spans="1:34">
      <c r="A141" s="29" t="s">
        <v>121</v>
      </c>
      <c r="B141" s="30">
        <v>14</v>
      </c>
      <c r="C141" s="29"/>
      <c r="D141" s="30"/>
      <c r="E141" s="29"/>
      <c r="F141" s="29"/>
      <c r="G141" s="30"/>
      <c r="H141" s="30"/>
      <c r="I141" s="30"/>
      <c r="J141" s="30"/>
      <c r="K141" s="30"/>
      <c r="L141" s="30">
        <f>SUM(L127:L140)</f>
        <v>814.843</v>
      </c>
      <c r="M141" s="30">
        <f>SUM(M127:M140)</f>
        <v>814.843</v>
      </c>
      <c r="N141" s="30">
        <f>SUM(N127:N140)</f>
        <v>0</v>
      </c>
      <c r="O141" s="30">
        <f>SUM(O127:O140)</f>
        <v>0</v>
      </c>
      <c r="P141" s="30">
        <f>SUM(P127:P140)</f>
        <v>0</v>
      </c>
      <c r="Q141" s="30">
        <f>SUM(Q127:Q140)</f>
        <v>8011</v>
      </c>
      <c r="R141" s="30">
        <f>SUM(R127:R140)</f>
        <v>5118</v>
      </c>
      <c r="S141" s="30">
        <f>SUM(S127:S140)</f>
        <v>0.26</v>
      </c>
      <c r="T141" s="30"/>
      <c r="U141" s="30"/>
      <c r="V141" s="30"/>
      <c r="W141" s="30"/>
      <c r="X141" s="30"/>
      <c r="Y141" s="30"/>
      <c r="Z141" s="30"/>
      <c r="AA141" s="30"/>
      <c r="AB141" s="30"/>
      <c r="AC141" s="30"/>
      <c r="AD141" s="30">
        <f>SUM(AD127:AD140)</f>
        <v>742.163</v>
      </c>
      <c r="AE141" s="30"/>
      <c r="AF141" s="30"/>
      <c r="AG141" s="29"/>
      <c r="AH141" s="29"/>
    </row>
    <row r="142" s="4" customFormat="1" ht="70" customHeight="1" spans="1:34">
      <c r="A142" s="25">
        <v>1</v>
      </c>
      <c r="B142" s="26" t="s">
        <v>724</v>
      </c>
      <c r="C142" s="25" t="s">
        <v>725</v>
      </c>
      <c r="D142" s="26" t="s">
        <v>41</v>
      </c>
      <c r="E142" s="25" t="s">
        <v>42</v>
      </c>
      <c r="F142" s="25" t="s">
        <v>43</v>
      </c>
      <c r="G142" s="26" t="s">
        <v>726</v>
      </c>
      <c r="H142" s="26" t="s">
        <v>727</v>
      </c>
      <c r="I142" s="26" t="s">
        <v>728</v>
      </c>
      <c r="J142" s="26">
        <v>4.4</v>
      </c>
      <c r="K142" s="26" t="s">
        <v>347</v>
      </c>
      <c r="L142" s="26">
        <v>327</v>
      </c>
      <c r="M142" s="26">
        <v>327</v>
      </c>
      <c r="N142" s="25">
        <v>0</v>
      </c>
      <c r="O142" s="25">
        <v>0</v>
      </c>
      <c r="P142" s="25" t="s">
        <v>729</v>
      </c>
      <c r="Q142" s="26">
        <v>659</v>
      </c>
      <c r="R142" s="26">
        <v>277</v>
      </c>
      <c r="S142" s="25">
        <v>200</v>
      </c>
      <c r="T142" s="25" t="s">
        <v>730</v>
      </c>
      <c r="U142" s="25" t="s">
        <v>731</v>
      </c>
      <c r="V142" s="45" t="s">
        <v>51</v>
      </c>
      <c r="W142" s="46" t="s">
        <v>52</v>
      </c>
      <c r="X142" s="46" t="s">
        <v>732</v>
      </c>
      <c r="Y142" s="25" t="s">
        <v>733</v>
      </c>
      <c r="Z142" s="46" t="s">
        <v>734</v>
      </c>
      <c r="AA142" s="46" t="s">
        <v>735</v>
      </c>
      <c r="AB142" s="26"/>
      <c r="AC142" s="26"/>
      <c r="AD142" s="26">
        <v>327</v>
      </c>
      <c r="AE142" s="26" t="s">
        <v>105</v>
      </c>
      <c r="AF142" s="26" t="s">
        <v>424</v>
      </c>
      <c r="AG142" s="25" t="s">
        <v>736</v>
      </c>
      <c r="AH142" s="26" t="s">
        <v>88</v>
      </c>
    </row>
    <row r="143" s="4" customFormat="1" ht="61" customHeight="1" spans="1:34">
      <c r="A143" s="25">
        <v>2</v>
      </c>
      <c r="B143" s="26" t="s">
        <v>737</v>
      </c>
      <c r="C143" s="25" t="s">
        <v>123</v>
      </c>
      <c r="D143" s="26" t="s">
        <v>73</v>
      </c>
      <c r="E143" s="25" t="s">
        <v>738</v>
      </c>
      <c r="F143" s="25" t="s">
        <v>739</v>
      </c>
      <c r="G143" s="26" t="s">
        <v>740</v>
      </c>
      <c r="H143" s="26" t="s">
        <v>741</v>
      </c>
      <c r="I143" s="26" t="s">
        <v>742</v>
      </c>
      <c r="J143" s="26">
        <v>580</v>
      </c>
      <c r="K143" s="26" t="s">
        <v>743</v>
      </c>
      <c r="L143" s="26">
        <v>25</v>
      </c>
      <c r="M143" s="26">
        <v>25</v>
      </c>
      <c r="N143" s="25"/>
      <c r="O143" s="25"/>
      <c r="P143" s="25" t="s">
        <v>744</v>
      </c>
      <c r="Q143" s="26">
        <v>300</v>
      </c>
      <c r="R143" s="26">
        <v>300</v>
      </c>
      <c r="S143" s="25"/>
      <c r="T143" s="25" t="s">
        <v>745</v>
      </c>
      <c r="U143" s="25" t="s">
        <v>746</v>
      </c>
      <c r="V143" s="45" t="s">
        <v>747</v>
      </c>
      <c r="W143" s="45" t="s">
        <v>748</v>
      </c>
      <c r="X143" s="45" t="s">
        <v>749</v>
      </c>
      <c r="Y143" s="45" t="s">
        <v>750</v>
      </c>
      <c r="Z143" s="45" t="s">
        <v>749</v>
      </c>
      <c r="AA143" s="45" t="s">
        <v>750</v>
      </c>
      <c r="AB143" s="26"/>
      <c r="AC143" s="26"/>
      <c r="AD143" s="26">
        <v>25</v>
      </c>
      <c r="AE143" s="26" t="s">
        <v>751</v>
      </c>
      <c r="AF143" s="26" t="s">
        <v>486</v>
      </c>
      <c r="AG143" s="26" t="s">
        <v>59</v>
      </c>
      <c r="AH143" s="26" t="s">
        <v>60</v>
      </c>
    </row>
    <row r="144" s="4" customFormat="1" ht="61" customHeight="1" spans="1:34">
      <c r="A144" s="25">
        <v>3</v>
      </c>
      <c r="B144" s="26" t="s">
        <v>752</v>
      </c>
      <c r="C144" s="25" t="s">
        <v>40</v>
      </c>
      <c r="D144" s="26" t="s">
        <v>108</v>
      </c>
      <c r="E144" s="25" t="s">
        <v>753</v>
      </c>
      <c r="F144" s="25" t="s">
        <v>754</v>
      </c>
      <c r="G144" s="26" t="s">
        <v>755</v>
      </c>
      <c r="H144" s="26" t="s">
        <v>756</v>
      </c>
      <c r="I144" s="26" t="s">
        <v>112</v>
      </c>
      <c r="J144" s="26">
        <v>100</v>
      </c>
      <c r="K144" s="26" t="s">
        <v>757</v>
      </c>
      <c r="L144" s="26">
        <v>35</v>
      </c>
      <c r="M144" s="26">
        <v>35</v>
      </c>
      <c r="N144" s="25"/>
      <c r="O144" s="25"/>
      <c r="P144" s="25" t="s">
        <v>758</v>
      </c>
      <c r="Q144" s="26">
        <v>100</v>
      </c>
      <c r="R144" s="26">
        <v>100</v>
      </c>
      <c r="S144" s="25"/>
      <c r="T144" s="25" t="s">
        <v>759</v>
      </c>
      <c r="U144" s="25" t="s">
        <v>760</v>
      </c>
      <c r="V144" s="45" t="s">
        <v>749</v>
      </c>
      <c r="W144" s="45" t="s">
        <v>750</v>
      </c>
      <c r="X144" s="45" t="s">
        <v>749</v>
      </c>
      <c r="Y144" s="45" t="s">
        <v>750</v>
      </c>
      <c r="Z144" s="45" t="s">
        <v>749</v>
      </c>
      <c r="AA144" s="45" t="s">
        <v>750</v>
      </c>
      <c r="AB144" s="26"/>
      <c r="AC144" s="26"/>
      <c r="AD144" s="26">
        <v>35</v>
      </c>
      <c r="AE144" s="26" t="s">
        <v>57</v>
      </c>
      <c r="AF144" s="26" t="s">
        <v>138</v>
      </c>
      <c r="AG144" s="26" t="s">
        <v>82</v>
      </c>
      <c r="AH144" s="26" t="s">
        <v>60</v>
      </c>
    </row>
    <row r="145" s="4" customFormat="1" ht="61" customHeight="1" spans="1:34">
      <c r="A145" s="25">
        <v>4</v>
      </c>
      <c r="B145" s="26" t="s">
        <v>761</v>
      </c>
      <c r="C145" s="25" t="s">
        <v>123</v>
      </c>
      <c r="D145" s="26" t="s">
        <v>73</v>
      </c>
      <c r="E145" s="25" t="s">
        <v>738</v>
      </c>
      <c r="F145" s="25" t="s">
        <v>739</v>
      </c>
      <c r="G145" s="26" t="s">
        <v>740</v>
      </c>
      <c r="H145" s="26" t="s">
        <v>762</v>
      </c>
      <c r="I145" s="26" t="s">
        <v>742</v>
      </c>
      <c r="J145" s="26">
        <v>15183.62</v>
      </c>
      <c r="K145" s="26" t="s">
        <v>743</v>
      </c>
      <c r="L145" s="26">
        <v>640</v>
      </c>
      <c r="M145" s="26">
        <v>640</v>
      </c>
      <c r="N145" s="25"/>
      <c r="O145" s="25"/>
      <c r="P145" s="25" t="s">
        <v>763</v>
      </c>
      <c r="Q145" s="26">
        <v>3323</v>
      </c>
      <c r="R145" s="26">
        <v>3323</v>
      </c>
      <c r="S145" s="25"/>
      <c r="T145" s="25" t="s">
        <v>764</v>
      </c>
      <c r="U145" s="25" t="s">
        <v>765</v>
      </c>
      <c r="V145" s="45" t="s">
        <v>747</v>
      </c>
      <c r="W145" s="45" t="s">
        <v>748</v>
      </c>
      <c r="X145" s="45" t="s">
        <v>766</v>
      </c>
      <c r="Y145" s="45" t="s">
        <v>767</v>
      </c>
      <c r="Z145" s="45" t="s">
        <v>766</v>
      </c>
      <c r="AA145" s="45" t="s">
        <v>767</v>
      </c>
      <c r="AB145" s="26"/>
      <c r="AC145" s="26"/>
      <c r="AD145" s="26">
        <v>640</v>
      </c>
      <c r="AE145" s="26" t="s">
        <v>751</v>
      </c>
      <c r="AF145" s="26" t="s">
        <v>486</v>
      </c>
      <c r="AG145" s="26" t="s">
        <v>59</v>
      </c>
      <c r="AH145" s="26" t="s">
        <v>60</v>
      </c>
    </row>
    <row r="146" s="4" customFormat="1" ht="61" customHeight="1" spans="1:34">
      <c r="A146" s="25">
        <v>5</v>
      </c>
      <c r="B146" s="26" t="s">
        <v>768</v>
      </c>
      <c r="C146" s="25" t="s">
        <v>40</v>
      </c>
      <c r="D146" s="26" t="s">
        <v>769</v>
      </c>
      <c r="E146" s="25" t="s">
        <v>770</v>
      </c>
      <c r="F146" s="25" t="s">
        <v>771</v>
      </c>
      <c r="G146" s="26" t="s">
        <v>772</v>
      </c>
      <c r="H146" s="26" t="s">
        <v>773</v>
      </c>
      <c r="I146" s="26" t="s">
        <v>112</v>
      </c>
      <c r="J146" s="26">
        <v>1800</v>
      </c>
      <c r="K146" s="26" t="s">
        <v>757</v>
      </c>
      <c r="L146" s="26">
        <v>540</v>
      </c>
      <c r="M146" s="26">
        <v>540</v>
      </c>
      <c r="N146" s="25"/>
      <c r="O146" s="25"/>
      <c r="P146" s="25" t="s">
        <v>774</v>
      </c>
      <c r="Q146" s="26">
        <v>1800</v>
      </c>
      <c r="R146" s="26">
        <v>1800</v>
      </c>
      <c r="S146" s="25">
        <v>0.3</v>
      </c>
      <c r="T146" s="25" t="s">
        <v>775</v>
      </c>
      <c r="U146" s="25" t="s">
        <v>776</v>
      </c>
      <c r="V146" s="46" t="s">
        <v>777</v>
      </c>
      <c r="W146" s="46" t="s">
        <v>778</v>
      </c>
      <c r="X146" s="46" t="s">
        <v>777</v>
      </c>
      <c r="Y146" s="25" t="s">
        <v>779</v>
      </c>
      <c r="Z146" s="46" t="s">
        <v>777</v>
      </c>
      <c r="AA146" s="46" t="s">
        <v>778</v>
      </c>
      <c r="AB146" s="26"/>
      <c r="AC146" s="26"/>
      <c r="AD146" s="26">
        <v>540</v>
      </c>
      <c r="AE146" s="26" t="s">
        <v>780</v>
      </c>
      <c r="AF146" s="26" t="s">
        <v>781</v>
      </c>
      <c r="AG146" s="26" t="s">
        <v>59</v>
      </c>
      <c r="AH146" s="26" t="s">
        <v>88</v>
      </c>
    </row>
    <row r="147" s="4" customFormat="1" ht="70" customHeight="1" spans="1:34">
      <c r="A147" s="25">
        <v>6</v>
      </c>
      <c r="B147" s="26" t="s">
        <v>782</v>
      </c>
      <c r="C147" s="25" t="s">
        <v>40</v>
      </c>
      <c r="D147" s="26" t="s">
        <v>73</v>
      </c>
      <c r="E147" s="25" t="s">
        <v>124</v>
      </c>
      <c r="F147" s="25" t="s">
        <v>125</v>
      </c>
      <c r="G147" s="26" t="s">
        <v>783</v>
      </c>
      <c r="H147" s="26" t="s">
        <v>784</v>
      </c>
      <c r="I147" s="26" t="s">
        <v>128</v>
      </c>
      <c r="J147" s="26">
        <v>150000</v>
      </c>
      <c r="K147" s="26" t="s">
        <v>129</v>
      </c>
      <c r="L147" s="26">
        <v>1500</v>
      </c>
      <c r="M147" s="26">
        <v>1500</v>
      </c>
      <c r="N147" s="25">
        <v>0</v>
      </c>
      <c r="O147" s="25">
        <v>0</v>
      </c>
      <c r="P147" s="25" t="s">
        <v>785</v>
      </c>
      <c r="Q147" s="26">
        <v>40000</v>
      </c>
      <c r="R147" s="26">
        <v>10000</v>
      </c>
      <c r="S147" s="25">
        <v>0.15</v>
      </c>
      <c r="T147" s="25" t="s">
        <v>786</v>
      </c>
      <c r="U147" s="25" t="s">
        <v>787</v>
      </c>
      <c r="V147" s="46" t="s">
        <v>80</v>
      </c>
      <c r="W147" s="46" t="s">
        <v>81</v>
      </c>
      <c r="X147" s="46" t="s">
        <v>80</v>
      </c>
      <c r="Y147" s="25" t="s">
        <v>788</v>
      </c>
      <c r="Z147" s="46" t="s">
        <v>80</v>
      </c>
      <c r="AA147" s="46" t="s">
        <v>788</v>
      </c>
      <c r="AB147" s="26"/>
      <c r="AC147" s="26"/>
      <c r="AD147" s="26">
        <v>544</v>
      </c>
      <c r="AE147" s="26" t="s">
        <v>789</v>
      </c>
      <c r="AF147" s="26" t="s">
        <v>138</v>
      </c>
      <c r="AG147" s="26" t="s">
        <v>82</v>
      </c>
      <c r="AH147" s="26" t="s">
        <v>60</v>
      </c>
    </row>
    <row r="148" s="4" customFormat="1" ht="21" customHeight="1" spans="1:34">
      <c r="A148" s="29" t="s">
        <v>121</v>
      </c>
      <c r="B148" s="30">
        <v>6</v>
      </c>
      <c r="C148" s="29"/>
      <c r="D148" s="30"/>
      <c r="E148" s="29"/>
      <c r="F148" s="29"/>
      <c r="G148" s="30"/>
      <c r="H148" s="30"/>
      <c r="I148" s="30"/>
      <c r="J148" s="30"/>
      <c r="K148" s="30"/>
      <c r="L148" s="30">
        <f>SUM(L142:L147)</f>
        <v>3067</v>
      </c>
      <c r="M148" s="30">
        <f t="shared" ref="M148:T148" si="8">SUM(M142:M147)</f>
        <v>3067</v>
      </c>
      <c r="N148" s="30"/>
      <c r="O148" s="30"/>
      <c r="P148" s="30"/>
      <c r="Q148" s="30">
        <f t="shared" si="8"/>
        <v>46182</v>
      </c>
      <c r="R148" s="30">
        <f t="shared" si="8"/>
        <v>15800</v>
      </c>
      <c r="S148" s="30">
        <f t="shared" si="8"/>
        <v>200.45</v>
      </c>
      <c r="T148" s="30"/>
      <c r="U148" s="30"/>
      <c r="V148" s="30"/>
      <c r="W148" s="30"/>
      <c r="X148" s="30"/>
      <c r="Y148" s="30"/>
      <c r="Z148" s="30"/>
      <c r="AA148" s="30"/>
      <c r="AB148" s="30"/>
      <c r="AC148" s="30"/>
      <c r="AD148" s="30">
        <f>SUM(AD142:AD147)</f>
        <v>2111</v>
      </c>
      <c r="AE148" s="30"/>
      <c r="AF148" s="30"/>
      <c r="AG148" s="29"/>
      <c r="AH148" s="30"/>
    </row>
    <row r="149" s="4" customFormat="1" ht="22" customHeight="1" spans="1:34">
      <c r="A149" s="59" t="s">
        <v>790</v>
      </c>
      <c r="B149" s="60">
        <f>B13+B26+B42+B61+B86+B97+B113+B126+B141+B148</f>
        <v>133</v>
      </c>
      <c r="C149" s="60"/>
      <c r="D149" s="60"/>
      <c r="E149" s="60"/>
      <c r="F149" s="60"/>
      <c r="G149" s="60"/>
      <c r="H149" s="60"/>
      <c r="I149" s="60"/>
      <c r="J149" s="60"/>
      <c r="K149" s="60"/>
      <c r="L149" s="60">
        <f>L13+L26+L42+L61+L86+L97+L113+L126+L141+L148</f>
        <v>16202.76</v>
      </c>
      <c r="M149" s="60">
        <f>M13+M26+M42+M61+M86+M97+M113+M126+M141+M148</f>
        <v>16202.76</v>
      </c>
      <c r="N149" s="60"/>
      <c r="O149" s="60"/>
      <c r="P149" s="60"/>
      <c r="Q149" s="60">
        <f>Q13+Q26+Q42+Q61+Q86+Q97+Q113+Q126+Q141+Q148</f>
        <v>129364</v>
      </c>
      <c r="R149" s="60">
        <f>R13+R26+R42+R61+R86+R97+R113+R126+R141+R148</f>
        <v>67360</v>
      </c>
      <c r="S149" s="60">
        <f>S13+S26+S42+S61+S86+S97+S113+S126+S141+S148</f>
        <v>210.18</v>
      </c>
      <c r="T149" s="60"/>
      <c r="U149" s="60"/>
      <c r="V149" s="60"/>
      <c r="W149" s="60"/>
      <c r="X149" s="60"/>
      <c r="Y149" s="60"/>
      <c r="Z149" s="60"/>
      <c r="AA149" s="60"/>
      <c r="AB149" s="60"/>
      <c r="AC149" s="60"/>
      <c r="AD149" s="60">
        <f>AD13+AD26+AD42+AD61+AD86+AD97+AD113+AD126+AD141+AD148</f>
        <v>14081.854</v>
      </c>
      <c r="AE149" s="60"/>
      <c r="AF149" s="60"/>
      <c r="AG149" s="59"/>
      <c r="AH149" s="60"/>
    </row>
  </sheetData>
  <autoFilter ref="A5:AH149">
    <extLst/>
  </autoFilter>
  <mergeCells count="23">
    <mergeCell ref="A1:B1"/>
    <mergeCell ref="A2:AH2"/>
    <mergeCell ref="A3:L3"/>
    <mergeCell ref="S3:AA3"/>
    <mergeCell ref="AC3:AH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 ref="AH4:AH5"/>
  </mergeCells>
  <pageMargins left="0.357638888888889" right="0.357638888888889" top="0.60625" bottom="0.802777777777778" header="0.302777777777778" footer="0.302777777777778"/>
  <pageSetup paperSize="9" scale="5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2020-11-27T23:52:00Z</dcterms:created>
  <dcterms:modified xsi:type="dcterms:W3CDTF">2024-01-26T09:13:33Z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509641C12BF547A2A17301EC5BAB8FA3_13</vt:lpwstr>
  </property>
  <property fmtid="{D5CDD505-2E9C-101B-9397-08002B2CF9AE}" pid="4" name="KSOReadingLayout">
    <vt:bool>true</vt:bool>
  </property>
  <property fmtid="{D5CDD505-2E9C-101B-9397-08002B2CF9AE}" pid="5" name="commondata">
    <vt:lpwstr>eyJoZGlkIjoiOTFmMTI5Y2IyMzRmZjNhNTY4ZGIwMTA3NzU4ZTQzZjEifQ==</vt:lpwstr>
  </property>
</Properties>
</file>