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0" r:id="rId1"/>
  </sheets>
  <definedNames>
    <definedName name="_xlnm._FilterDatabase" localSheetId="0" hidden="1">Sheet2!$J$6:$J$23</definedName>
    <definedName name="_xlnm.Print_Titles" localSheetId="0">Sheet2!$1:$5</definedName>
  </definedNames>
  <calcPr calcId="144525"/>
</workbook>
</file>

<file path=xl/sharedStrings.xml><?xml version="1.0" encoding="utf-8"?>
<sst xmlns="http://schemas.openxmlformats.org/spreadsheetml/2006/main" count="422" uniqueCount="159">
  <si>
    <t>附件2</t>
  </si>
  <si>
    <t>石楼县2023年第四次统筹整合使用财政涉农资金当年项目调整安排计划表</t>
  </si>
  <si>
    <t>单位：万元、人</t>
  </si>
  <si>
    <t>序号</t>
  </si>
  <si>
    <t>基本情况</t>
  </si>
  <si>
    <t>投资</t>
  </si>
  <si>
    <t>项目
补助
标准</t>
  </si>
  <si>
    <t>扶持对象</t>
  </si>
  <si>
    <t>预计脱贫户增收</t>
  </si>
  <si>
    <t>绩效目标申报 （简述，并另附）</t>
  </si>
  <si>
    <t>群众参与和巩固脱贫机制</t>
  </si>
  <si>
    <t>项目行业部门</t>
  </si>
  <si>
    <t>项目主管单位</t>
  </si>
  <si>
    <t>项目实施单位</t>
  </si>
  <si>
    <t>项目进展情况</t>
  </si>
  <si>
    <t>已经安排项目资金</t>
  </si>
  <si>
    <t>本次按排项目资金</t>
  </si>
  <si>
    <t>实施年度</t>
  </si>
  <si>
    <t>完结年度</t>
  </si>
  <si>
    <t>资金来源</t>
  </si>
  <si>
    <t>备注</t>
  </si>
  <si>
    <t>项目名称</t>
  </si>
  <si>
    <t>建设性质</t>
  </si>
  <si>
    <t>项目类型</t>
  </si>
  <si>
    <t>二级项目类型</t>
  </si>
  <si>
    <t>项目子类型</t>
  </si>
  <si>
    <t>建设地址</t>
  </si>
  <si>
    <t>建设内容描述</t>
  </si>
  <si>
    <t>单位</t>
  </si>
  <si>
    <t>建设
规模</t>
  </si>
  <si>
    <t>建设周期</t>
  </si>
  <si>
    <t>总投资</t>
  </si>
  <si>
    <t>整合资金</t>
  </si>
  <si>
    <t>自筹
资金</t>
  </si>
  <si>
    <t>其他
资金</t>
  </si>
  <si>
    <t>总人数</t>
  </si>
  <si>
    <t>其中建档立卡脱贫户人数</t>
  </si>
  <si>
    <t>单位名称</t>
  </si>
  <si>
    <t>负责人</t>
  </si>
  <si>
    <t>2023年石楼县小蒜镇小蒜村委中药材种植奖补项目</t>
  </si>
  <si>
    <t>新建</t>
  </si>
  <si>
    <t>产业发展</t>
  </si>
  <si>
    <t>生产项目</t>
  </si>
  <si>
    <t>种植业基地</t>
  </si>
  <si>
    <t>小蒜村委</t>
  </si>
  <si>
    <t>连翘种植整地、苗木栽植、管护</t>
  </si>
  <si>
    <t>亩</t>
  </si>
  <si>
    <t>2月</t>
  </si>
  <si>
    <t>0.03万元/亩</t>
  </si>
  <si>
    <t>种植连翘2600亩，促进发展特色产业。增加群众收入，受益群众460人，其中建档立卡脱贫户238人。</t>
  </si>
  <si>
    <t>群众参与种植获得奖补，增加收入，改善生活条件，同时具有很大的生态效益</t>
  </si>
  <si>
    <t>农业农村和水利局</t>
  </si>
  <si>
    <t>刘保荣</t>
  </si>
  <si>
    <t>小蒜镇</t>
  </si>
  <si>
    <t>许瑞勇</t>
  </si>
  <si>
    <t>周海军</t>
  </si>
  <si>
    <t>2023.4.30</t>
  </si>
  <si>
    <t>调整后</t>
  </si>
  <si>
    <t>2023年石楼县小蒜镇高家岔村委中药材种植奖补项目</t>
  </si>
  <si>
    <t>高家岔村委</t>
  </si>
  <si>
    <t>种植连翘2000亩，促进发展特色产业。增加群众收入，受益群众478人，其中建档立卡脱贫户361人。</t>
  </si>
  <si>
    <t>晋保平</t>
  </si>
  <si>
    <t>2023年石楼县小蒜镇兰家沟村委中药材种植奖补项目</t>
  </si>
  <si>
    <t>兰家沟村委</t>
  </si>
  <si>
    <t>种植连翘6000亩，促进发展特色产业。增加群众收入，受益群众815人，其中建档立卡脱贫户598人。</t>
  </si>
  <si>
    <t>兰锋林</t>
  </si>
  <si>
    <t>2023年石楼县小蒜镇风头村委中药材种植奖补项目</t>
  </si>
  <si>
    <t>风头村委</t>
  </si>
  <si>
    <t>种植连翘6000亩，促进发展特色产业。增加群众收入，受益群众663人，其中建档立卡脱贫户481人。</t>
  </si>
  <si>
    <t>郝青元</t>
  </si>
  <si>
    <t>2023年石楼县小蒜镇转角村委中药材种植奖补项目</t>
  </si>
  <si>
    <t>转角村委</t>
  </si>
  <si>
    <t>种植连翘2000亩，促进发展特色产业。增加群众收入，受益群众87人，其中建档立卡脱贫户42人。</t>
  </si>
  <si>
    <t>刘平则</t>
  </si>
  <si>
    <t>2023年石楼县小蒜镇孙家庄村委中药材种植奖补项目</t>
  </si>
  <si>
    <t>孙家庄村委</t>
  </si>
  <si>
    <t>种植连翘1300亩，促进发展特色产业。增加群众收入，受益群众256人，其中建档立卡脱贫户97人。</t>
  </si>
  <si>
    <t>梁建宏</t>
  </si>
  <si>
    <t>2023年石楼县小蒜镇大庄村委中药材种植奖补项目</t>
  </si>
  <si>
    <t>大庄村委</t>
  </si>
  <si>
    <t>种植连翘400亩，促进发展特色产业。增加群众收入，受益群众123人，其中建档立卡脱贫户68人。</t>
  </si>
  <si>
    <t>周世平</t>
  </si>
  <si>
    <t>2023年石楼县小蒜镇前坡村委中药材种植奖补项目</t>
  </si>
  <si>
    <t>前坡村委</t>
  </si>
  <si>
    <t>种植连翘850亩，促进发展特色产业。增加群众收入，受益群众221人，其中建档立卡脱贫户183人。</t>
  </si>
  <si>
    <t>白瑞强</t>
  </si>
  <si>
    <t>2023年石楼县小蒜镇田家岔中药材种植奖补项目</t>
  </si>
  <si>
    <t>田家岔村委</t>
  </si>
  <si>
    <t>种植连翘3500亩，促进发展特色产业。增加群众收入，受益群众88人，其中建档立卡脱贫户42人。</t>
  </si>
  <si>
    <t>刘瑞生</t>
  </si>
  <si>
    <t>2023年石楼县裴沟乡裴沟村委中药材种植奖补项目</t>
  </si>
  <si>
    <t>裴沟、穆家洼、刘家洼</t>
  </si>
  <si>
    <t>种植连翘3186亩，包括整地、栽植、购苗等</t>
  </si>
  <si>
    <t>9月</t>
  </si>
  <si>
    <t>300元/亩</t>
  </si>
  <si>
    <t>该项目对3186亩连翘种植进行补助，促进发展特色产业。受益群众1548人，其中建档立卡脱贫户895人。</t>
  </si>
  <si>
    <t>项目实施为本村脱贫户70人提供劳务就业岗位，增加脱贫户的劳务收入；项目建成后，形成规模连翘种植基地，促进发展特色产业，增加农户经济收入。</t>
  </si>
  <si>
    <t>裴沟乡</t>
  </si>
  <si>
    <t>王天江</t>
  </si>
  <si>
    <t>裴沟村委</t>
  </si>
  <si>
    <t>李卫平</t>
  </si>
  <si>
    <t>2023.03.01</t>
  </si>
  <si>
    <t>2023.11.30</t>
  </si>
  <si>
    <t>2023年石楼县裴沟乡永由村委中药材种植奖补项目</t>
  </si>
  <si>
    <t>永由村</t>
  </si>
  <si>
    <t>种植连翘1114亩，包括整地、栽植、购苗等</t>
  </si>
  <si>
    <t>该项目对1114亩连翘种植进行补助，促进发展特色产业。受益群众430人，其中建档立卡脱贫户167人。</t>
  </si>
  <si>
    <t>项目实施为本村脱贫户30人提供劳务就业岗位，增加脱贫户的劳务收入；项目建成后，形成规模连翘种植基地，促进发展特色产业，增加农户经济收入。</t>
  </si>
  <si>
    <t>永由村委</t>
  </si>
  <si>
    <t>穆海则</t>
  </si>
  <si>
    <t xml:space="preserve">2023年石楼县曹家垣乡曹家垣村委中药材种植奖补第二年管护项目              </t>
  </si>
  <si>
    <t xml:space="preserve">续建  </t>
  </si>
  <si>
    <t>曹家垣村委5个自然村</t>
  </si>
  <si>
    <t>对栽植连翘2650亩进行管护，除草防虫</t>
  </si>
  <si>
    <t>8月</t>
  </si>
  <si>
    <t>100元/亩</t>
  </si>
  <si>
    <t>进行2650亩管护，提质增效，增加产量，带动80户增收，每户预计投工增收600元</t>
  </si>
  <si>
    <t>群众投劳投工获得劳务报酬及增加收入</t>
  </si>
  <si>
    <t>曹家垣乡</t>
  </si>
  <si>
    <t>曹林平</t>
  </si>
  <si>
    <t>曹家垣村委</t>
  </si>
  <si>
    <t>李牛旺</t>
  </si>
  <si>
    <t>2023.3.1</t>
  </si>
  <si>
    <t>2023.10.31</t>
  </si>
  <si>
    <t>2023年石楼县曹家垣乡许家山村委中药材种植奖补第二年管护项目</t>
  </si>
  <si>
    <t>续建</t>
  </si>
  <si>
    <t>许家山各自然村</t>
  </si>
  <si>
    <t>对栽植连翘1350亩进行管护，除草防虫</t>
  </si>
  <si>
    <t>对栽植连翘1350亩进行管护，除草防虫，进一步提升品质，带动180户，预计每户投工增收1000元</t>
  </si>
  <si>
    <t>许家山村委</t>
  </si>
  <si>
    <t>温海军</t>
  </si>
  <si>
    <t xml:space="preserve">2023年石楼县曹家垣乡曹家垣村委中药材种植奖补项目              </t>
  </si>
  <si>
    <t>栽植连翘2720亩，整地、挖坑、买苗栽植</t>
  </si>
  <si>
    <t>5月</t>
  </si>
  <si>
    <t>种植2720亩，进一步提升特色产业的发展，带动120户，预计每户投工增收800元</t>
  </si>
  <si>
    <t>2023.1.1</t>
  </si>
  <si>
    <t>2023.5.31</t>
  </si>
  <si>
    <t>2023年石楼县曹家垣乡君子村委中药材种植奖补项目</t>
  </si>
  <si>
    <t>君子各自然村</t>
  </si>
  <si>
    <t>栽植连翘981亩，整地、挖坑、买苗栽植</t>
  </si>
  <si>
    <t>栽植连翘981亩，进一步提升特色产业的发展，带动180户，预计每户投工增收1000元</t>
  </si>
  <si>
    <t>君子村委</t>
  </si>
  <si>
    <t>高青平</t>
  </si>
  <si>
    <t>2023年石楼县曹家垣乡麦场墕村中药材种植奖补项目</t>
  </si>
  <si>
    <t>麦场墕各自然村</t>
  </si>
  <si>
    <t>栽植连翘3487.6亩，整地、挖坑、买苗栽植</t>
  </si>
  <si>
    <t>栽植连翘3487.6亩，进一步提升特色产业的发展，带动200户种植增收，预计每户投工增收1000元</t>
  </si>
  <si>
    <t>麦场墕村委</t>
  </si>
  <si>
    <t>高利平</t>
  </si>
  <si>
    <t>2023年石楼县曹家垣乡下庄村委中药材种植奖补项目</t>
  </si>
  <si>
    <t>下庄各自然村</t>
  </si>
  <si>
    <t>栽植连翘2806亩，整地、挖坑、买苗栽植</t>
  </si>
  <si>
    <t>栽植连翘2806亩，进一步提升特色产业的发展，带动310户产业增收，预计每户投劳增收1000元</t>
  </si>
  <si>
    <t>下庄村委</t>
  </si>
  <si>
    <t>李稳照</t>
  </si>
  <si>
    <t>2023年石楼县曹家垣乡许家山村委中药材种植奖补项目</t>
  </si>
  <si>
    <t>栽植连翘7222亩，整地、挖坑、买苗栽植</t>
  </si>
  <si>
    <t>栽植连翘7222亩，进一步提升特色产业的发展，带动300户，预计每户投工增收1000元</t>
  </si>
  <si>
    <t>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</si>
</sst>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6"/>
      <name val="黑体"/>
      <charset val="134"/>
    </font>
    <font>
      <sz val="10"/>
      <name val="仿宋"/>
      <charset val="134"/>
    </font>
    <font>
      <b/>
      <sz val="20"/>
      <name val="宋体"/>
      <charset val="134"/>
    </font>
    <font>
      <b/>
      <sz val="10"/>
      <name val="仿宋"/>
      <charset val="134"/>
    </font>
    <font>
      <b/>
      <sz val="8"/>
      <name val="仿宋"/>
      <charset val="134"/>
    </font>
    <font>
      <b/>
      <sz val="8"/>
      <name val="宋体"/>
      <charset val="134"/>
    </font>
    <font>
      <sz val="8"/>
      <name val="仿宋_GB2312"/>
      <charset val="134"/>
    </font>
    <font>
      <sz val="8"/>
      <color theme="1"/>
      <name val="仿宋_GB2312"/>
      <charset val="134"/>
    </font>
    <font>
      <b/>
      <u/>
      <sz val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 textRotation="255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Alignment="1">
      <alignment horizontal="left" vertical="center" wrapText="1"/>
    </xf>
    <xf numFmtId="0" fontId="7" fillId="0" borderId="0" xfId="0" applyNumberFormat="1" applyFont="1" applyFill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textRotation="255" wrapText="1"/>
    </xf>
    <xf numFmtId="0" fontId="5" fillId="0" borderId="0" xfId="0" applyNumberFormat="1" applyFont="1" applyFill="1" applyAlignment="1">
      <alignment horizontal="center" vertical="center" textRotation="255" wrapText="1"/>
    </xf>
    <xf numFmtId="0" fontId="7" fillId="0" borderId="0" xfId="0" applyNumberFormat="1" applyFont="1" applyFill="1" applyBorder="1" applyAlignment="1">
      <alignment horizontal="right" wrapText="1"/>
    </xf>
    <xf numFmtId="0" fontId="7" fillId="0" borderId="0" xfId="0" applyNumberFormat="1" applyFont="1" applyFill="1" applyBorder="1" applyAlignment="1">
      <alignment horizontal="right" textRotation="255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textRotation="255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285750</xdr:colOff>
      <xdr:row>0</xdr:row>
      <xdr:rowOff>0</xdr:rowOff>
    </xdr:from>
    <xdr:to>
      <xdr:col>15</xdr:col>
      <xdr:colOff>623570</xdr:colOff>
      <xdr:row>4</xdr:row>
      <xdr:rowOff>348615</xdr:rowOff>
    </xdr:to>
    <xdr:sp>
      <xdr:nvSpPr>
        <xdr:cNvPr id="1536" name="TextBox 1"/>
        <xdr:cNvSpPr txBox="1"/>
      </xdr:nvSpPr>
      <xdr:spPr>
        <a:xfrm rot="-9420000" flipH="1">
          <a:off x="1018222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15</xdr:col>
      <xdr:colOff>623570</xdr:colOff>
      <xdr:row>5</xdr:row>
      <xdr:rowOff>97790</xdr:rowOff>
    </xdr:to>
    <xdr:sp>
      <xdr:nvSpPr>
        <xdr:cNvPr id="3371" name="TextBox 1"/>
        <xdr:cNvSpPr txBox="1"/>
      </xdr:nvSpPr>
      <xdr:spPr>
        <a:xfrm rot="-9420000" flipH="1">
          <a:off x="10182225" y="257175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15</xdr:col>
      <xdr:colOff>623570</xdr:colOff>
      <xdr:row>4</xdr:row>
      <xdr:rowOff>348615</xdr:rowOff>
    </xdr:to>
    <xdr:sp>
      <xdr:nvSpPr>
        <xdr:cNvPr id="3372" name="TextBox 1"/>
        <xdr:cNvSpPr txBox="1"/>
      </xdr:nvSpPr>
      <xdr:spPr>
        <a:xfrm rot="-9420000" flipH="1">
          <a:off x="1018222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15</xdr:col>
      <xdr:colOff>623570</xdr:colOff>
      <xdr:row>4</xdr:row>
      <xdr:rowOff>348615</xdr:rowOff>
    </xdr:to>
    <xdr:sp>
      <xdr:nvSpPr>
        <xdr:cNvPr id="3686" name="TextBox 1"/>
        <xdr:cNvSpPr txBox="1"/>
      </xdr:nvSpPr>
      <xdr:spPr>
        <a:xfrm rot="-9420000" flipH="1">
          <a:off x="1018222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15</xdr:col>
      <xdr:colOff>623570</xdr:colOff>
      <xdr:row>4</xdr:row>
      <xdr:rowOff>348615</xdr:rowOff>
    </xdr:to>
    <xdr:sp>
      <xdr:nvSpPr>
        <xdr:cNvPr id="3818" name="TextBox 1"/>
        <xdr:cNvSpPr txBox="1"/>
      </xdr:nvSpPr>
      <xdr:spPr>
        <a:xfrm rot="-9420000" flipH="1">
          <a:off x="1018222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15</xdr:col>
      <xdr:colOff>623570</xdr:colOff>
      <xdr:row>4</xdr:row>
      <xdr:rowOff>348615</xdr:rowOff>
    </xdr:to>
    <xdr:sp>
      <xdr:nvSpPr>
        <xdr:cNvPr id="3819" name="TextBox 1"/>
        <xdr:cNvSpPr txBox="1"/>
      </xdr:nvSpPr>
      <xdr:spPr>
        <a:xfrm rot="-9420000" flipH="1">
          <a:off x="1018222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15</xdr:col>
      <xdr:colOff>623570</xdr:colOff>
      <xdr:row>4</xdr:row>
      <xdr:rowOff>348615</xdr:rowOff>
    </xdr:to>
    <xdr:sp>
      <xdr:nvSpPr>
        <xdr:cNvPr id="3913" name="TextBox 1"/>
        <xdr:cNvSpPr txBox="1"/>
      </xdr:nvSpPr>
      <xdr:spPr>
        <a:xfrm rot="-9420000" flipH="1">
          <a:off x="1018222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15</xdr:col>
      <xdr:colOff>623570</xdr:colOff>
      <xdr:row>4</xdr:row>
      <xdr:rowOff>348615</xdr:rowOff>
    </xdr:to>
    <xdr:sp>
      <xdr:nvSpPr>
        <xdr:cNvPr id="3914" name="TextBox 1"/>
        <xdr:cNvSpPr txBox="1"/>
      </xdr:nvSpPr>
      <xdr:spPr>
        <a:xfrm rot="-9420000" flipH="1">
          <a:off x="1018222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15</xdr:col>
      <xdr:colOff>623570</xdr:colOff>
      <xdr:row>4</xdr:row>
      <xdr:rowOff>348615</xdr:rowOff>
    </xdr:to>
    <xdr:sp>
      <xdr:nvSpPr>
        <xdr:cNvPr id="3939" name="TextBox 1"/>
        <xdr:cNvSpPr txBox="1"/>
      </xdr:nvSpPr>
      <xdr:spPr>
        <a:xfrm rot="-9420000" flipH="1">
          <a:off x="1018222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15</xdr:col>
      <xdr:colOff>623570</xdr:colOff>
      <xdr:row>4</xdr:row>
      <xdr:rowOff>348615</xdr:rowOff>
    </xdr:to>
    <xdr:sp>
      <xdr:nvSpPr>
        <xdr:cNvPr id="3940" name="TextBox 1"/>
        <xdr:cNvSpPr txBox="1"/>
      </xdr:nvSpPr>
      <xdr:spPr>
        <a:xfrm rot="-9420000" flipH="1">
          <a:off x="1018222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15</xdr:col>
      <xdr:colOff>623570</xdr:colOff>
      <xdr:row>4</xdr:row>
      <xdr:rowOff>348615</xdr:rowOff>
    </xdr:to>
    <xdr:sp>
      <xdr:nvSpPr>
        <xdr:cNvPr id="3946" name="TextBox 1"/>
        <xdr:cNvSpPr txBox="1"/>
      </xdr:nvSpPr>
      <xdr:spPr>
        <a:xfrm rot="-9420000" flipH="1">
          <a:off x="1018222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15</xdr:col>
      <xdr:colOff>623570</xdr:colOff>
      <xdr:row>4</xdr:row>
      <xdr:rowOff>348615</xdr:rowOff>
    </xdr:to>
    <xdr:sp>
      <xdr:nvSpPr>
        <xdr:cNvPr id="3954" name="TextBox 1"/>
        <xdr:cNvSpPr txBox="1"/>
      </xdr:nvSpPr>
      <xdr:spPr>
        <a:xfrm rot="-9420000" flipH="1">
          <a:off x="1018222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14</xdr:row>
      <xdr:rowOff>0</xdr:rowOff>
    </xdr:from>
    <xdr:to>
      <xdr:col>10</xdr:col>
      <xdr:colOff>479425</xdr:colOff>
      <xdr:row>15</xdr:row>
      <xdr:rowOff>465455</xdr:rowOff>
    </xdr:to>
    <xdr:sp>
      <xdr:nvSpPr>
        <xdr:cNvPr id="6178" name="TextBox 1" hidden="1"/>
        <xdr:cNvSpPr txBox="1"/>
      </xdr:nvSpPr>
      <xdr:spPr>
        <a:xfrm rot="-9420000" flipH="1">
          <a:off x="6386195" y="11534775"/>
          <a:ext cx="351155" cy="24466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301625</xdr:colOff>
      <xdr:row>5</xdr:row>
      <xdr:rowOff>6350</xdr:rowOff>
    </xdr:to>
    <xdr:sp>
      <xdr:nvSpPr>
        <xdr:cNvPr id="9228" name="TextBox 1" hidden="1"/>
        <xdr:cNvSpPr txBox="1"/>
      </xdr:nvSpPr>
      <xdr:spPr>
        <a:xfrm rot="-9420000" flipH="1">
          <a:off x="6386195" y="15652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14</xdr:row>
      <xdr:rowOff>0</xdr:rowOff>
    </xdr:from>
    <xdr:to>
      <xdr:col>11</xdr:col>
      <xdr:colOff>301625</xdr:colOff>
      <xdr:row>14</xdr:row>
      <xdr:rowOff>6350</xdr:rowOff>
    </xdr:to>
    <xdr:sp>
      <xdr:nvSpPr>
        <xdr:cNvPr id="9553" name="TextBox 1" hidden="1"/>
        <xdr:cNvSpPr txBox="1"/>
      </xdr:nvSpPr>
      <xdr:spPr>
        <a:xfrm rot="-9420000" flipH="1">
          <a:off x="6386195" y="115347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5</xdr:row>
      <xdr:rowOff>0</xdr:rowOff>
    </xdr:from>
    <xdr:to>
      <xdr:col>15</xdr:col>
      <xdr:colOff>623570</xdr:colOff>
      <xdr:row>6</xdr:row>
      <xdr:rowOff>339090</xdr:rowOff>
    </xdr:to>
    <xdr:sp>
      <xdr:nvSpPr>
        <xdr:cNvPr id="10779" name="TextBox 1"/>
        <xdr:cNvSpPr txBox="1"/>
      </xdr:nvSpPr>
      <xdr:spPr>
        <a:xfrm rot="-9420000" flipH="1">
          <a:off x="10182225" y="1565275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15</xdr:col>
      <xdr:colOff>623570</xdr:colOff>
      <xdr:row>4</xdr:row>
      <xdr:rowOff>348615</xdr:rowOff>
    </xdr:to>
    <xdr:sp>
      <xdr:nvSpPr>
        <xdr:cNvPr id="10822" name="TextBox 1"/>
        <xdr:cNvSpPr txBox="1"/>
      </xdr:nvSpPr>
      <xdr:spPr>
        <a:xfrm rot="-9420000" flipH="1">
          <a:off x="1018222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15</xdr:col>
      <xdr:colOff>623570</xdr:colOff>
      <xdr:row>4</xdr:row>
      <xdr:rowOff>348615</xdr:rowOff>
    </xdr:to>
    <xdr:sp>
      <xdr:nvSpPr>
        <xdr:cNvPr id="10942" name="TextBox 1"/>
        <xdr:cNvSpPr txBox="1"/>
      </xdr:nvSpPr>
      <xdr:spPr>
        <a:xfrm rot="-9420000" flipH="1">
          <a:off x="1018222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15</xdr:col>
      <xdr:colOff>623570</xdr:colOff>
      <xdr:row>4</xdr:row>
      <xdr:rowOff>348615</xdr:rowOff>
    </xdr:to>
    <xdr:sp>
      <xdr:nvSpPr>
        <xdr:cNvPr id="11075" name="TextBox 1"/>
        <xdr:cNvSpPr txBox="1"/>
      </xdr:nvSpPr>
      <xdr:spPr>
        <a:xfrm rot="-9420000" flipH="1">
          <a:off x="1018222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15</xdr:col>
      <xdr:colOff>623570</xdr:colOff>
      <xdr:row>4</xdr:row>
      <xdr:rowOff>348615</xdr:rowOff>
    </xdr:to>
    <xdr:sp>
      <xdr:nvSpPr>
        <xdr:cNvPr id="13224" name="TextBox 1"/>
        <xdr:cNvSpPr txBox="1"/>
      </xdr:nvSpPr>
      <xdr:spPr>
        <a:xfrm rot="-9420000" flipH="1">
          <a:off x="1018222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15</xdr:col>
      <xdr:colOff>623570</xdr:colOff>
      <xdr:row>4</xdr:row>
      <xdr:rowOff>348615</xdr:rowOff>
    </xdr:to>
    <xdr:sp>
      <xdr:nvSpPr>
        <xdr:cNvPr id="13225" name="TextBox 1"/>
        <xdr:cNvSpPr txBox="1"/>
      </xdr:nvSpPr>
      <xdr:spPr>
        <a:xfrm rot="-9420000" flipH="1">
          <a:off x="1018222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15</xdr:col>
      <xdr:colOff>623570</xdr:colOff>
      <xdr:row>4</xdr:row>
      <xdr:rowOff>348615</xdr:rowOff>
    </xdr:to>
    <xdr:sp>
      <xdr:nvSpPr>
        <xdr:cNvPr id="13226" name="TextBox 1"/>
        <xdr:cNvSpPr txBox="1"/>
      </xdr:nvSpPr>
      <xdr:spPr>
        <a:xfrm rot="-9420000" flipH="1">
          <a:off x="1018222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15</xdr:col>
      <xdr:colOff>623570</xdr:colOff>
      <xdr:row>4</xdr:row>
      <xdr:rowOff>348615</xdr:rowOff>
    </xdr:to>
    <xdr:sp>
      <xdr:nvSpPr>
        <xdr:cNvPr id="13227" name="TextBox 1"/>
        <xdr:cNvSpPr txBox="1"/>
      </xdr:nvSpPr>
      <xdr:spPr>
        <a:xfrm rot="-9420000" flipH="1">
          <a:off x="1018222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15</xdr:col>
      <xdr:colOff>623570</xdr:colOff>
      <xdr:row>4</xdr:row>
      <xdr:rowOff>348615</xdr:rowOff>
    </xdr:to>
    <xdr:sp>
      <xdr:nvSpPr>
        <xdr:cNvPr id="13233" name="TextBox 1"/>
        <xdr:cNvSpPr txBox="1"/>
      </xdr:nvSpPr>
      <xdr:spPr>
        <a:xfrm rot="-9420000" flipH="1">
          <a:off x="1018222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301625</xdr:colOff>
      <xdr:row>5</xdr:row>
      <xdr:rowOff>635635</xdr:rowOff>
    </xdr:to>
    <xdr:sp>
      <xdr:nvSpPr>
        <xdr:cNvPr id="13561" name="TextBox 1" hidden="1"/>
        <xdr:cNvSpPr txBox="1"/>
      </xdr:nvSpPr>
      <xdr:spPr>
        <a:xfrm rot="-9420000" flipH="1">
          <a:off x="6386195" y="15652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301625</xdr:colOff>
      <xdr:row>5</xdr:row>
      <xdr:rowOff>6350</xdr:rowOff>
    </xdr:to>
    <xdr:sp>
      <xdr:nvSpPr>
        <xdr:cNvPr id="13603" name="TextBox 1" hidden="1"/>
        <xdr:cNvSpPr txBox="1"/>
      </xdr:nvSpPr>
      <xdr:spPr>
        <a:xfrm rot="-9420000" flipH="1">
          <a:off x="6386195" y="15652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0</xdr:row>
      <xdr:rowOff>0</xdr:rowOff>
    </xdr:from>
    <xdr:to>
      <xdr:col>15</xdr:col>
      <xdr:colOff>623570</xdr:colOff>
      <xdr:row>4</xdr:row>
      <xdr:rowOff>348615</xdr:rowOff>
    </xdr:to>
    <xdr:sp>
      <xdr:nvSpPr>
        <xdr:cNvPr id="14179" name="TextBox 1"/>
        <xdr:cNvSpPr txBox="1"/>
      </xdr:nvSpPr>
      <xdr:spPr>
        <a:xfrm rot="-9420000" flipH="1">
          <a:off x="10182225" y="0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10</xdr:row>
      <xdr:rowOff>635635</xdr:rowOff>
    </xdr:from>
    <xdr:to>
      <xdr:col>10</xdr:col>
      <xdr:colOff>479425</xdr:colOff>
      <xdr:row>12</xdr:row>
      <xdr:rowOff>796290</xdr:rowOff>
    </xdr:to>
    <xdr:sp>
      <xdr:nvSpPr>
        <xdr:cNvPr id="9005" name="TextBox 1" hidden="1"/>
        <xdr:cNvSpPr txBox="1"/>
      </xdr:nvSpPr>
      <xdr:spPr>
        <a:xfrm rot="-9420000" flipH="1">
          <a:off x="6386195" y="7598410"/>
          <a:ext cx="351155" cy="24466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5</xdr:row>
      <xdr:rowOff>0</xdr:rowOff>
    </xdr:from>
    <xdr:to>
      <xdr:col>15</xdr:col>
      <xdr:colOff>623570</xdr:colOff>
      <xdr:row>6</xdr:row>
      <xdr:rowOff>339090</xdr:rowOff>
    </xdr:to>
    <xdr:sp>
      <xdr:nvSpPr>
        <xdr:cNvPr id="18726" name="TextBox 1"/>
        <xdr:cNvSpPr txBox="1"/>
      </xdr:nvSpPr>
      <xdr:spPr>
        <a:xfrm rot="-9420000" flipH="1">
          <a:off x="10182225" y="1565275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301625</xdr:colOff>
      <xdr:row>5</xdr:row>
      <xdr:rowOff>635635</xdr:rowOff>
    </xdr:to>
    <xdr:sp>
      <xdr:nvSpPr>
        <xdr:cNvPr id="18764" name="TextBox 1" hidden="1"/>
        <xdr:cNvSpPr txBox="1"/>
      </xdr:nvSpPr>
      <xdr:spPr>
        <a:xfrm rot="-9420000" flipH="1">
          <a:off x="6386195" y="15652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301625</xdr:colOff>
      <xdr:row>5</xdr:row>
      <xdr:rowOff>6350</xdr:rowOff>
    </xdr:to>
    <xdr:sp>
      <xdr:nvSpPr>
        <xdr:cNvPr id="18806" name="TextBox 1" hidden="1"/>
        <xdr:cNvSpPr txBox="1"/>
      </xdr:nvSpPr>
      <xdr:spPr>
        <a:xfrm rot="-9420000" flipH="1">
          <a:off x="6386195" y="15652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5</xdr:row>
      <xdr:rowOff>0</xdr:rowOff>
    </xdr:from>
    <xdr:to>
      <xdr:col>15</xdr:col>
      <xdr:colOff>623570</xdr:colOff>
      <xdr:row>6</xdr:row>
      <xdr:rowOff>339090</xdr:rowOff>
    </xdr:to>
    <xdr:sp>
      <xdr:nvSpPr>
        <xdr:cNvPr id="23359" name="TextBox 1"/>
        <xdr:cNvSpPr txBox="1"/>
      </xdr:nvSpPr>
      <xdr:spPr>
        <a:xfrm rot="-9420000" flipH="1">
          <a:off x="10182225" y="1565275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301625</xdr:colOff>
      <xdr:row>5</xdr:row>
      <xdr:rowOff>635635</xdr:rowOff>
    </xdr:to>
    <xdr:sp>
      <xdr:nvSpPr>
        <xdr:cNvPr id="23397" name="TextBox 1" hidden="1"/>
        <xdr:cNvSpPr txBox="1"/>
      </xdr:nvSpPr>
      <xdr:spPr>
        <a:xfrm rot="-9420000" flipH="1">
          <a:off x="6386195" y="15652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301625</xdr:colOff>
      <xdr:row>5</xdr:row>
      <xdr:rowOff>6350</xdr:rowOff>
    </xdr:to>
    <xdr:sp>
      <xdr:nvSpPr>
        <xdr:cNvPr id="23439" name="TextBox 1" hidden="1"/>
        <xdr:cNvSpPr txBox="1"/>
      </xdr:nvSpPr>
      <xdr:spPr>
        <a:xfrm rot="-9420000" flipH="1">
          <a:off x="6386195" y="15652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5</xdr:row>
      <xdr:rowOff>0</xdr:rowOff>
    </xdr:from>
    <xdr:to>
      <xdr:col>15</xdr:col>
      <xdr:colOff>623570</xdr:colOff>
      <xdr:row>6</xdr:row>
      <xdr:rowOff>339090</xdr:rowOff>
    </xdr:to>
    <xdr:sp>
      <xdr:nvSpPr>
        <xdr:cNvPr id="29254" name="TextBox 1"/>
        <xdr:cNvSpPr txBox="1"/>
      </xdr:nvSpPr>
      <xdr:spPr>
        <a:xfrm rot="-9420000" flipH="1">
          <a:off x="10182225" y="1565275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5</xdr:row>
      <xdr:rowOff>0</xdr:rowOff>
    </xdr:from>
    <xdr:to>
      <xdr:col>15</xdr:col>
      <xdr:colOff>623570</xdr:colOff>
      <xdr:row>6</xdr:row>
      <xdr:rowOff>339090</xdr:rowOff>
    </xdr:to>
    <xdr:sp>
      <xdr:nvSpPr>
        <xdr:cNvPr id="34020" name="TextBox 1"/>
        <xdr:cNvSpPr txBox="1"/>
      </xdr:nvSpPr>
      <xdr:spPr>
        <a:xfrm rot="-9420000" flipH="1">
          <a:off x="10182225" y="1565275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301625</xdr:colOff>
      <xdr:row>5</xdr:row>
      <xdr:rowOff>635635</xdr:rowOff>
    </xdr:to>
    <xdr:sp>
      <xdr:nvSpPr>
        <xdr:cNvPr id="34058" name="TextBox 1" hidden="1"/>
        <xdr:cNvSpPr txBox="1"/>
      </xdr:nvSpPr>
      <xdr:spPr>
        <a:xfrm rot="-9420000" flipH="1">
          <a:off x="6386195" y="15652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301625</xdr:colOff>
      <xdr:row>5</xdr:row>
      <xdr:rowOff>6350</xdr:rowOff>
    </xdr:to>
    <xdr:sp>
      <xdr:nvSpPr>
        <xdr:cNvPr id="34100" name="TextBox 1" hidden="1"/>
        <xdr:cNvSpPr txBox="1"/>
      </xdr:nvSpPr>
      <xdr:spPr>
        <a:xfrm rot="-9420000" flipH="1">
          <a:off x="6386195" y="15652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5</xdr:row>
      <xdr:rowOff>0</xdr:rowOff>
    </xdr:from>
    <xdr:to>
      <xdr:col>15</xdr:col>
      <xdr:colOff>623570</xdr:colOff>
      <xdr:row>6</xdr:row>
      <xdr:rowOff>339090</xdr:rowOff>
    </xdr:to>
    <xdr:sp>
      <xdr:nvSpPr>
        <xdr:cNvPr id="38653" name="TextBox 1"/>
        <xdr:cNvSpPr txBox="1"/>
      </xdr:nvSpPr>
      <xdr:spPr>
        <a:xfrm rot="-9420000" flipH="1">
          <a:off x="10182225" y="1565275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301625</xdr:colOff>
      <xdr:row>5</xdr:row>
      <xdr:rowOff>635635</xdr:rowOff>
    </xdr:to>
    <xdr:sp>
      <xdr:nvSpPr>
        <xdr:cNvPr id="38691" name="TextBox 1" hidden="1"/>
        <xdr:cNvSpPr txBox="1"/>
      </xdr:nvSpPr>
      <xdr:spPr>
        <a:xfrm rot="-9420000" flipH="1">
          <a:off x="6386195" y="15652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301625</xdr:colOff>
      <xdr:row>5</xdr:row>
      <xdr:rowOff>6350</xdr:rowOff>
    </xdr:to>
    <xdr:sp>
      <xdr:nvSpPr>
        <xdr:cNvPr id="38733" name="TextBox 1" hidden="1"/>
        <xdr:cNvSpPr txBox="1"/>
      </xdr:nvSpPr>
      <xdr:spPr>
        <a:xfrm rot="-9420000" flipH="1">
          <a:off x="6386195" y="15652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5</xdr:row>
      <xdr:rowOff>0</xdr:rowOff>
    </xdr:from>
    <xdr:to>
      <xdr:col>15</xdr:col>
      <xdr:colOff>623570</xdr:colOff>
      <xdr:row>6</xdr:row>
      <xdr:rowOff>339090</xdr:rowOff>
    </xdr:to>
    <xdr:sp>
      <xdr:nvSpPr>
        <xdr:cNvPr id="44548" name="TextBox 1"/>
        <xdr:cNvSpPr txBox="1"/>
      </xdr:nvSpPr>
      <xdr:spPr>
        <a:xfrm rot="-9420000" flipH="1">
          <a:off x="10182225" y="1565275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5</xdr:row>
      <xdr:rowOff>0</xdr:rowOff>
    </xdr:from>
    <xdr:to>
      <xdr:col>15</xdr:col>
      <xdr:colOff>623570</xdr:colOff>
      <xdr:row>6</xdr:row>
      <xdr:rowOff>339090</xdr:rowOff>
    </xdr:to>
    <xdr:sp>
      <xdr:nvSpPr>
        <xdr:cNvPr id="49244" name="TextBox 1"/>
        <xdr:cNvSpPr txBox="1"/>
      </xdr:nvSpPr>
      <xdr:spPr>
        <a:xfrm rot="-9420000" flipH="1">
          <a:off x="10182225" y="1565275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5</xdr:row>
      <xdr:rowOff>0</xdr:rowOff>
    </xdr:from>
    <xdr:to>
      <xdr:col>15</xdr:col>
      <xdr:colOff>623570</xdr:colOff>
      <xdr:row>6</xdr:row>
      <xdr:rowOff>339090</xdr:rowOff>
    </xdr:to>
    <xdr:sp>
      <xdr:nvSpPr>
        <xdr:cNvPr id="53795" name="TextBox 1"/>
        <xdr:cNvSpPr txBox="1"/>
      </xdr:nvSpPr>
      <xdr:spPr>
        <a:xfrm rot="-9420000" flipH="1">
          <a:off x="10182225" y="1565275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5</xdr:row>
      <xdr:rowOff>0</xdr:rowOff>
    </xdr:from>
    <xdr:to>
      <xdr:col>15</xdr:col>
      <xdr:colOff>623570</xdr:colOff>
      <xdr:row>6</xdr:row>
      <xdr:rowOff>339090</xdr:rowOff>
    </xdr:to>
    <xdr:sp>
      <xdr:nvSpPr>
        <xdr:cNvPr id="59209" name="TextBox 1"/>
        <xdr:cNvSpPr txBox="1"/>
      </xdr:nvSpPr>
      <xdr:spPr>
        <a:xfrm rot="-9420000" flipH="1">
          <a:off x="10182225" y="1565275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5</xdr:row>
      <xdr:rowOff>0</xdr:rowOff>
    </xdr:from>
    <xdr:to>
      <xdr:col>15</xdr:col>
      <xdr:colOff>623570</xdr:colOff>
      <xdr:row>6</xdr:row>
      <xdr:rowOff>339090</xdr:rowOff>
    </xdr:to>
    <xdr:sp>
      <xdr:nvSpPr>
        <xdr:cNvPr id="63760" name="TextBox 1"/>
        <xdr:cNvSpPr txBox="1"/>
      </xdr:nvSpPr>
      <xdr:spPr>
        <a:xfrm rot="-9420000" flipH="1">
          <a:off x="10182225" y="1565275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301625</xdr:colOff>
      <xdr:row>5</xdr:row>
      <xdr:rowOff>635635</xdr:rowOff>
    </xdr:to>
    <xdr:sp>
      <xdr:nvSpPr>
        <xdr:cNvPr id="64677" name="TextBox 1" hidden="1"/>
        <xdr:cNvSpPr txBox="1"/>
      </xdr:nvSpPr>
      <xdr:spPr>
        <a:xfrm rot="-9420000" flipH="1">
          <a:off x="6386195" y="15652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301625</xdr:colOff>
      <xdr:row>5</xdr:row>
      <xdr:rowOff>6350</xdr:rowOff>
    </xdr:to>
    <xdr:sp>
      <xdr:nvSpPr>
        <xdr:cNvPr id="64719" name="TextBox 1" hidden="1"/>
        <xdr:cNvSpPr txBox="1"/>
      </xdr:nvSpPr>
      <xdr:spPr>
        <a:xfrm rot="-9420000" flipH="1">
          <a:off x="6386195" y="15652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301625</xdr:colOff>
      <xdr:row>5</xdr:row>
      <xdr:rowOff>635635</xdr:rowOff>
    </xdr:to>
    <xdr:sp>
      <xdr:nvSpPr>
        <xdr:cNvPr id="64760" name="TextBox 1" hidden="1"/>
        <xdr:cNvSpPr txBox="1"/>
      </xdr:nvSpPr>
      <xdr:spPr>
        <a:xfrm rot="-9420000" flipH="1">
          <a:off x="6386195" y="15652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301625</xdr:colOff>
      <xdr:row>5</xdr:row>
      <xdr:rowOff>6350</xdr:rowOff>
    </xdr:to>
    <xdr:sp>
      <xdr:nvSpPr>
        <xdr:cNvPr id="64802" name="TextBox 1" hidden="1"/>
        <xdr:cNvSpPr txBox="1"/>
      </xdr:nvSpPr>
      <xdr:spPr>
        <a:xfrm rot="-9420000" flipH="1">
          <a:off x="6386195" y="15652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5</xdr:row>
      <xdr:rowOff>0</xdr:rowOff>
    </xdr:from>
    <xdr:to>
      <xdr:col>15</xdr:col>
      <xdr:colOff>623570</xdr:colOff>
      <xdr:row>6</xdr:row>
      <xdr:rowOff>339090</xdr:rowOff>
    </xdr:to>
    <xdr:sp>
      <xdr:nvSpPr>
        <xdr:cNvPr id="69961" name="TextBox 1"/>
        <xdr:cNvSpPr txBox="1"/>
      </xdr:nvSpPr>
      <xdr:spPr>
        <a:xfrm rot="-9420000" flipH="1">
          <a:off x="10182225" y="1565275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301625</xdr:colOff>
      <xdr:row>5</xdr:row>
      <xdr:rowOff>635635</xdr:rowOff>
    </xdr:to>
    <xdr:sp>
      <xdr:nvSpPr>
        <xdr:cNvPr id="70098" name="TextBox 1" hidden="1"/>
        <xdr:cNvSpPr txBox="1"/>
      </xdr:nvSpPr>
      <xdr:spPr>
        <a:xfrm rot="-9420000" flipH="1">
          <a:off x="6386195" y="15652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301625</xdr:colOff>
      <xdr:row>5</xdr:row>
      <xdr:rowOff>6350</xdr:rowOff>
    </xdr:to>
    <xdr:sp>
      <xdr:nvSpPr>
        <xdr:cNvPr id="70140" name="TextBox 1" hidden="1"/>
        <xdr:cNvSpPr txBox="1"/>
      </xdr:nvSpPr>
      <xdr:spPr>
        <a:xfrm rot="-9420000" flipH="1">
          <a:off x="6386195" y="15652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301625</xdr:colOff>
      <xdr:row>5</xdr:row>
      <xdr:rowOff>635635</xdr:rowOff>
    </xdr:to>
    <xdr:sp>
      <xdr:nvSpPr>
        <xdr:cNvPr id="70181" name="TextBox 1" hidden="1"/>
        <xdr:cNvSpPr txBox="1"/>
      </xdr:nvSpPr>
      <xdr:spPr>
        <a:xfrm rot="-9420000" flipH="1">
          <a:off x="6386195" y="15652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301625</xdr:colOff>
      <xdr:row>5</xdr:row>
      <xdr:rowOff>6350</xdr:rowOff>
    </xdr:to>
    <xdr:sp>
      <xdr:nvSpPr>
        <xdr:cNvPr id="70223" name="TextBox 1" hidden="1"/>
        <xdr:cNvSpPr txBox="1"/>
      </xdr:nvSpPr>
      <xdr:spPr>
        <a:xfrm rot="-9420000" flipH="1">
          <a:off x="6386195" y="15652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15</xdr:col>
      <xdr:colOff>285750</xdr:colOff>
      <xdr:row>5</xdr:row>
      <xdr:rowOff>0</xdr:rowOff>
    </xdr:from>
    <xdr:to>
      <xdr:col>15</xdr:col>
      <xdr:colOff>623570</xdr:colOff>
      <xdr:row>6</xdr:row>
      <xdr:rowOff>339090</xdr:rowOff>
    </xdr:to>
    <xdr:sp>
      <xdr:nvSpPr>
        <xdr:cNvPr id="75382" name="TextBox 1"/>
        <xdr:cNvSpPr txBox="1"/>
      </xdr:nvSpPr>
      <xdr:spPr>
        <a:xfrm rot="-9420000" flipH="1">
          <a:off x="10182225" y="1565275"/>
          <a:ext cx="33782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	</a:t>
          </a:r>
          <a:endParaRPr lang="en-US" altLang="zh-CN"/>
        </a:p>
      </xdr:txBody>
    </xdr:sp>
    <xdr:clientData/>
  </xdr:twoCellAnchor>
  <xdr:twoCellAnchor editAs="oneCell">
    <xdr:from>
      <xdr:col>14</xdr:col>
      <xdr:colOff>247650</xdr:colOff>
      <xdr:row>14</xdr:row>
      <xdr:rowOff>0</xdr:rowOff>
    </xdr:from>
    <xdr:to>
      <xdr:col>14</xdr:col>
      <xdr:colOff>585470</xdr:colOff>
      <xdr:row>14</xdr:row>
      <xdr:rowOff>1405890</xdr:rowOff>
    </xdr:to>
    <xdr:sp>
      <xdr:nvSpPr>
        <xdr:cNvPr id="2" name="TextBox 1"/>
        <xdr:cNvSpPr txBox="1"/>
      </xdr:nvSpPr>
      <xdr:spPr>
        <a:xfrm rot="-9420000" flipH="1">
          <a:off x="9458325" y="11534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297180</xdr:colOff>
      <xdr:row>14</xdr:row>
      <xdr:rowOff>163830</xdr:rowOff>
    </xdr:from>
    <xdr:to>
      <xdr:col>19</xdr:col>
      <xdr:colOff>635000</xdr:colOff>
      <xdr:row>14</xdr:row>
      <xdr:rowOff>1569720</xdr:rowOff>
    </xdr:to>
    <xdr:sp>
      <xdr:nvSpPr>
        <xdr:cNvPr id="3" name="TextBox 1"/>
        <xdr:cNvSpPr txBox="1"/>
      </xdr:nvSpPr>
      <xdr:spPr>
        <a:xfrm rot="-9420000" flipH="1">
          <a:off x="13098780" y="1169860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14</xdr:row>
      <xdr:rowOff>0</xdr:rowOff>
    </xdr:from>
    <xdr:to>
      <xdr:col>15</xdr:col>
      <xdr:colOff>626110</xdr:colOff>
      <xdr:row>14</xdr:row>
      <xdr:rowOff>1405890</xdr:rowOff>
    </xdr:to>
    <xdr:sp>
      <xdr:nvSpPr>
        <xdr:cNvPr id="4" name="TextBox 1"/>
        <xdr:cNvSpPr txBox="1"/>
      </xdr:nvSpPr>
      <xdr:spPr>
        <a:xfrm rot="-9420000" flipH="1">
          <a:off x="10182225" y="11534775"/>
          <a:ext cx="3403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276225</xdr:colOff>
      <xdr:row>14</xdr:row>
      <xdr:rowOff>393700</xdr:rowOff>
    </xdr:from>
    <xdr:to>
      <xdr:col>18</xdr:col>
      <xdr:colOff>622300</xdr:colOff>
      <xdr:row>14</xdr:row>
      <xdr:rowOff>1799590</xdr:rowOff>
    </xdr:to>
    <xdr:sp>
      <xdr:nvSpPr>
        <xdr:cNvPr id="5" name="TextBox 1"/>
        <xdr:cNvSpPr txBox="1"/>
      </xdr:nvSpPr>
      <xdr:spPr>
        <a:xfrm rot="-9420000">
          <a:off x="12392025" y="119284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6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7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8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9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10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11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12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13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14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15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16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17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18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19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20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21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22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23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24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25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26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27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28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29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30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31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32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33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34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35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36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37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38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39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40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41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42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43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44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45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468630</xdr:rowOff>
    </xdr:to>
    <xdr:sp>
      <xdr:nvSpPr>
        <xdr:cNvPr id="46" name="TextBox 1"/>
        <xdr:cNvSpPr txBox="1"/>
      </xdr:nvSpPr>
      <xdr:spPr>
        <a:xfrm rot="-9420000" flipH="1">
          <a:off x="9304020" y="11534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468630</xdr:rowOff>
    </xdr:to>
    <xdr:sp>
      <xdr:nvSpPr>
        <xdr:cNvPr id="47" name="TextBox 1"/>
        <xdr:cNvSpPr txBox="1"/>
      </xdr:nvSpPr>
      <xdr:spPr>
        <a:xfrm rot="-9420000" flipH="1">
          <a:off x="9304020" y="11534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48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49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50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51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468630</xdr:rowOff>
    </xdr:to>
    <xdr:sp>
      <xdr:nvSpPr>
        <xdr:cNvPr id="52" name="TextBox 1"/>
        <xdr:cNvSpPr txBox="1"/>
      </xdr:nvSpPr>
      <xdr:spPr>
        <a:xfrm rot="-9420000" flipH="1">
          <a:off x="9304020" y="11534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468630</xdr:rowOff>
    </xdr:to>
    <xdr:sp>
      <xdr:nvSpPr>
        <xdr:cNvPr id="53" name="TextBox 1"/>
        <xdr:cNvSpPr txBox="1"/>
      </xdr:nvSpPr>
      <xdr:spPr>
        <a:xfrm rot="-9420000" flipH="1">
          <a:off x="9304020" y="11534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54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55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56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57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468630</xdr:rowOff>
    </xdr:to>
    <xdr:sp>
      <xdr:nvSpPr>
        <xdr:cNvPr id="58" name="TextBox 1"/>
        <xdr:cNvSpPr txBox="1"/>
      </xdr:nvSpPr>
      <xdr:spPr>
        <a:xfrm rot="-9420000" flipH="1">
          <a:off x="9304020" y="11534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468630</xdr:rowOff>
    </xdr:to>
    <xdr:sp>
      <xdr:nvSpPr>
        <xdr:cNvPr id="59" name="TextBox 1"/>
        <xdr:cNvSpPr txBox="1"/>
      </xdr:nvSpPr>
      <xdr:spPr>
        <a:xfrm rot="-9420000" flipH="1">
          <a:off x="9304020" y="11534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60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61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62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63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468630</xdr:rowOff>
    </xdr:to>
    <xdr:sp>
      <xdr:nvSpPr>
        <xdr:cNvPr id="64" name="TextBox 1"/>
        <xdr:cNvSpPr txBox="1"/>
      </xdr:nvSpPr>
      <xdr:spPr>
        <a:xfrm rot="-9420000" flipH="1">
          <a:off x="9304020" y="11534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468630</xdr:rowOff>
    </xdr:to>
    <xdr:sp>
      <xdr:nvSpPr>
        <xdr:cNvPr id="65" name="TextBox 1"/>
        <xdr:cNvSpPr txBox="1"/>
      </xdr:nvSpPr>
      <xdr:spPr>
        <a:xfrm rot="-9420000" flipH="1">
          <a:off x="9304020" y="11534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66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67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68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69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70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71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72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73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74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75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76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77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468630</xdr:rowOff>
    </xdr:to>
    <xdr:sp>
      <xdr:nvSpPr>
        <xdr:cNvPr id="78" name="TextBox 1"/>
        <xdr:cNvSpPr txBox="1"/>
      </xdr:nvSpPr>
      <xdr:spPr>
        <a:xfrm rot="-9420000" flipH="1">
          <a:off x="9304020" y="11534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468630</xdr:rowOff>
    </xdr:to>
    <xdr:sp>
      <xdr:nvSpPr>
        <xdr:cNvPr id="79" name="TextBox 1"/>
        <xdr:cNvSpPr txBox="1"/>
      </xdr:nvSpPr>
      <xdr:spPr>
        <a:xfrm rot="-9420000" flipH="1">
          <a:off x="9304020" y="11534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80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81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82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83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468630</xdr:rowOff>
    </xdr:to>
    <xdr:sp>
      <xdr:nvSpPr>
        <xdr:cNvPr id="84" name="TextBox 1"/>
        <xdr:cNvSpPr txBox="1"/>
      </xdr:nvSpPr>
      <xdr:spPr>
        <a:xfrm rot="-9420000" flipH="1">
          <a:off x="9304020" y="11534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468630</xdr:rowOff>
    </xdr:to>
    <xdr:sp>
      <xdr:nvSpPr>
        <xdr:cNvPr id="85" name="TextBox 1"/>
        <xdr:cNvSpPr txBox="1"/>
      </xdr:nvSpPr>
      <xdr:spPr>
        <a:xfrm rot="-9420000" flipH="1">
          <a:off x="9304020" y="11534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86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87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88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89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90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91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92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93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94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95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96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14</xdr:row>
      <xdr:rowOff>0</xdr:rowOff>
    </xdr:from>
    <xdr:to>
      <xdr:col>14</xdr:col>
      <xdr:colOff>443230</xdr:colOff>
      <xdr:row>14</xdr:row>
      <xdr:rowOff>774065</xdr:rowOff>
    </xdr:to>
    <xdr:sp>
      <xdr:nvSpPr>
        <xdr:cNvPr id="97" name="TextBox 1"/>
        <xdr:cNvSpPr txBox="1"/>
      </xdr:nvSpPr>
      <xdr:spPr>
        <a:xfrm rot="-9420000" flipH="1">
          <a:off x="9304020" y="11534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5</xdr:row>
      <xdr:rowOff>0</xdr:rowOff>
    </xdr:from>
    <xdr:to>
      <xdr:col>14</xdr:col>
      <xdr:colOff>585470</xdr:colOff>
      <xdr:row>6</xdr:row>
      <xdr:rowOff>339090</xdr:rowOff>
    </xdr:to>
    <xdr:sp>
      <xdr:nvSpPr>
        <xdr:cNvPr id="98" name="TextBox 1"/>
        <xdr:cNvSpPr txBox="1"/>
      </xdr:nvSpPr>
      <xdr:spPr>
        <a:xfrm rot="-9420000" flipH="1">
          <a:off x="9458325" y="15652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48260</xdr:colOff>
      <xdr:row>5</xdr:row>
      <xdr:rowOff>383540</xdr:rowOff>
    </xdr:from>
    <xdr:to>
      <xdr:col>15</xdr:col>
      <xdr:colOff>386080</xdr:colOff>
      <xdr:row>6</xdr:row>
      <xdr:rowOff>722630</xdr:rowOff>
    </xdr:to>
    <xdr:sp>
      <xdr:nvSpPr>
        <xdr:cNvPr id="99" name="TextBox 1"/>
        <xdr:cNvSpPr txBox="1"/>
      </xdr:nvSpPr>
      <xdr:spPr>
        <a:xfrm rot="-9420000" flipH="1">
          <a:off x="9944735" y="194881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243205</xdr:colOff>
      <xdr:row>5</xdr:row>
      <xdr:rowOff>527050</xdr:rowOff>
    </xdr:from>
    <xdr:to>
      <xdr:col>14</xdr:col>
      <xdr:colOff>583565</xdr:colOff>
      <xdr:row>6</xdr:row>
      <xdr:rowOff>866140</xdr:rowOff>
    </xdr:to>
    <xdr:sp>
      <xdr:nvSpPr>
        <xdr:cNvPr id="100" name="TextBox 1"/>
        <xdr:cNvSpPr txBox="1"/>
      </xdr:nvSpPr>
      <xdr:spPr>
        <a:xfrm rot="-9420000" flipH="1">
          <a:off x="9453880" y="2092325"/>
          <a:ext cx="3403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276225</xdr:colOff>
      <xdr:row>5</xdr:row>
      <xdr:rowOff>393700</xdr:rowOff>
    </xdr:from>
    <xdr:to>
      <xdr:col>18</xdr:col>
      <xdr:colOff>622300</xdr:colOff>
      <xdr:row>6</xdr:row>
      <xdr:rowOff>732790</xdr:rowOff>
    </xdr:to>
    <xdr:sp>
      <xdr:nvSpPr>
        <xdr:cNvPr id="101" name="TextBox 1"/>
        <xdr:cNvSpPr txBox="1"/>
      </xdr:nvSpPr>
      <xdr:spPr>
        <a:xfrm rot="-9420000">
          <a:off x="12392025" y="19589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02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03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04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05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06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07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08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09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10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11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12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13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14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15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16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17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18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19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20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21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22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23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24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25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26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27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28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29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30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31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32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33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34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35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36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37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38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39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40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41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859790</xdr:colOff>
      <xdr:row>5</xdr:row>
      <xdr:rowOff>533400</xdr:rowOff>
    </xdr:from>
    <xdr:to>
      <xdr:col>20</xdr:col>
      <xdr:colOff>344170</xdr:colOff>
      <xdr:row>6</xdr:row>
      <xdr:rowOff>871220</xdr:rowOff>
    </xdr:to>
    <xdr:sp>
      <xdr:nvSpPr>
        <xdr:cNvPr id="142" name="TextBox 1"/>
        <xdr:cNvSpPr txBox="1"/>
      </xdr:nvSpPr>
      <xdr:spPr>
        <a:xfrm rot="-9420000" flipH="1">
          <a:off x="13661390" y="2098675"/>
          <a:ext cx="344170" cy="140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468630</xdr:rowOff>
    </xdr:to>
    <xdr:sp>
      <xdr:nvSpPr>
        <xdr:cNvPr id="143" name="TextBox 1"/>
        <xdr:cNvSpPr txBox="1"/>
      </xdr:nvSpPr>
      <xdr:spPr>
        <a:xfrm rot="-9420000" flipH="1">
          <a:off x="9304020" y="15652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468630</xdr:rowOff>
    </xdr:to>
    <xdr:sp>
      <xdr:nvSpPr>
        <xdr:cNvPr id="144" name="TextBox 1"/>
        <xdr:cNvSpPr txBox="1"/>
      </xdr:nvSpPr>
      <xdr:spPr>
        <a:xfrm rot="-9420000" flipH="1">
          <a:off x="9304020" y="15652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45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46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47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48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468630</xdr:rowOff>
    </xdr:to>
    <xdr:sp>
      <xdr:nvSpPr>
        <xdr:cNvPr id="149" name="TextBox 1"/>
        <xdr:cNvSpPr txBox="1"/>
      </xdr:nvSpPr>
      <xdr:spPr>
        <a:xfrm rot="-9420000" flipH="1">
          <a:off x="9304020" y="15652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468630</xdr:rowOff>
    </xdr:to>
    <xdr:sp>
      <xdr:nvSpPr>
        <xdr:cNvPr id="150" name="TextBox 1"/>
        <xdr:cNvSpPr txBox="1"/>
      </xdr:nvSpPr>
      <xdr:spPr>
        <a:xfrm rot="-9420000" flipH="1">
          <a:off x="9304020" y="15652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51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52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53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54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5</xdr:row>
      <xdr:rowOff>0</xdr:rowOff>
    </xdr:from>
    <xdr:to>
      <xdr:col>27</xdr:col>
      <xdr:colOff>453390</xdr:colOff>
      <xdr:row>6</xdr:row>
      <xdr:rowOff>390525</xdr:rowOff>
    </xdr:to>
    <xdr:sp>
      <xdr:nvSpPr>
        <xdr:cNvPr id="155" name="TextBox 1"/>
        <xdr:cNvSpPr txBox="1"/>
      </xdr:nvSpPr>
      <xdr:spPr>
        <a:xfrm rot="360000" flipH="1">
          <a:off x="17728565" y="1565275"/>
          <a:ext cx="337820" cy="145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468630</xdr:rowOff>
    </xdr:to>
    <xdr:sp>
      <xdr:nvSpPr>
        <xdr:cNvPr id="156" name="TextBox 1"/>
        <xdr:cNvSpPr txBox="1"/>
      </xdr:nvSpPr>
      <xdr:spPr>
        <a:xfrm rot="-9420000" flipH="1">
          <a:off x="9304020" y="15652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468630</xdr:rowOff>
    </xdr:to>
    <xdr:sp>
      <xdr:nvSpPr>
        <xdr:cNvPr id="157" name="TextBox 1"/>
        <xdr:cNvSpPr txBox="1"/>
      </xdr:nvSpPr>
      <xdr:spPr>
        <a:xfrm rot="-9420000" flipH="1">
          <a:off x="9304020" y="15652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58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59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60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61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468630</xdr:rowOff>
    </xdr:to>
    <xdr:sp>
      <xdr:nvSpPr>
        <xdr:cNvPr id="162" name="TextBox 1"/>
        <xdr:cNvSpPr txBox="1"/>
      </xdr:nvSpPr>
      <xdr:spPr>
        <a:xfrm rot="-9420000" flipH="1">
          <a:off x="9304020" y="15652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468630</xdr:rowOff>
    </xdr:to>
    <xdr:sp>
      <xdr:nvSpPr>
        <xdr:cNvPr id="163" name="TextBox 1"/>
        <xdr:cNvSpPr txBox="1"/>
      </xdr:nvSpPr>
      <xdr:spPr>
        <a:xfrm rot="-9420000" flipH="1">
          <a:off x="9304020" y="15652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64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65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66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67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68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69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70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71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72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73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74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75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468630</xdr:rowOff>
    </xdr:to>
    <xdr:sp>
      <xdr:nvSpPr>
        <xdr:cNvPr id="176" name="TextBox 1"/>
        <xdr:cNvSpPr txBox="1"/>
      </xdr:nvSpPr>
      <xdr:spPr>
        <a:xfrm rot="-9420000" flipH="1">
          <a:off x="9304020" y="15652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468630</xdr:rowOff>
    </xdr:to>
    <xdr:sp>
      <xdr:nvSpPr>
        <xdr:cNvPr id="177" name="TextBox 1"/>
        <xdr:cNvSpPr txBox="1"/>
      </xdr:nvSpPr>
      <xdr:spPr>
        <a:xfrm rot="-9420000" flipH="1">
          <a:off x="9304020" y="15652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78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79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80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81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468630</xdr:rowOff>
    </xdr:to>
    <xdr:sp>
      <xdr:nvSpPr>
        <xdr:cNvPr id="182" name="TextBox 1"/>
        <xdr:cNvSpPr txBox="1"/>
      </xdr:nvSpPr>
      <xdr:spPr>
        <a:xfrm rot="-9420000" flipH="1">
          <a:off x="9304020" y="15652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468630</xdr:rowOff>
    </xdr:to>
    <xdr:sp>
      <xdr:nvSpPr>
        <xdr:cNvPr id="183" name="TextBox 1"/>
        <xdr:cNvSpPr txBox="1"/>
      </xdr:nvSpPr>
      <xdr:spPr>
        <a:xfrm rot="-9420000" flipH="1">
          <a:off x="9304020" y="15652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84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85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86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87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88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89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90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91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92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93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94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95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96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97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98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199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00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01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02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03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04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05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06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07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08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09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10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11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12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13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14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15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16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17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18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19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20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21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22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23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24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25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26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27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28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29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30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31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32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33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34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35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468630</xdr:rowOff>
    </xdr:to>
    <xdr:sp>
      <xdr:nvSpPr>
        <xdr:cNvPr id="236" name="TextBox 1"/>
        <xdr:cNvSpPr txBox="1"/>
      </xdr:nvSpPr>
      <xdr:spPr>
        <a:xfrm rot="-9420000" flipH="1">
          <a:off x="9304020" y="15652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468630</xdr:rowOff>
    </xdr:to>
    <xdr:sp>
      <xdr:nvSpPr>
        <xdr:cNvPr id="237" name="TextBox 1"/>
        <xdr:cNvSpPr txBox="1"/>
      </xdr:nvSpPr>
      <xdr:spPr>
        <a:xfrm rot="-9420000" flipH="1">
          <a:off x="9304020" y="15652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38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39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40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41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468630</xdr:rowOff>
    </xdr:to>
    <xdr:sp>
      <xdr:nvSpPr>
        <xdr:cNvPr id="242" name="TextBox 1"/>
        <xdr:cNvSpPr txBox="1"/>
      </xdr:nvSpPr>
      <xdr:spPr>
        <a:xfrm rot="-9420000" flipH="1">
          <a:off x="9304020" y="15652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468630</xdr:rowOff>
    </xdr:to>
    <xdr:sp>
      <xdr:nvSpPr>
        <xdr:cNvPr id="243" name="TextBox 1"/>
        <xdr:cNvSpPr txBox="1"/>
      </xdr:nvSpPr>
      <xdr:spPr>
        <a:xfrm rot="-9420000" flipH="1">
          <a:off x="9304020" y="15652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44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45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46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47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5</xdr:row>
      <xdr:rowOff>0</xdr:rowOff>
    </xdr:from>
    <xdr:to>
      <xdr:col>27</xdr:col>
      <xdr:colOff>453390</xdr:colOff>
      <xdr:row>6</xdr:row>
      <xdr:rowOff>390525</xdr:rowOff>
    </xdr:to>
    <xdr:sp>
      <xdr:nvSpPr>
        <xdr:cNvPr id="248" name="TextBox 1"/>
        <xdr:cNvSpPr txBox="1"/>
      </xdr:nvSpPr>
      <xdr:spPr>
        <a:xfrm rot="360000" flipH="1">
          <a:off x="17728565" y="1565275"/>
          <a:ext cx="337820" cy="145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468630</xdr:rowOff>
    </xdr:to>
    <xdr:sp>
      <xdr:nvSpPr>
        <xdr:cNvPr id="249" name="TextBox 1"/>
        <xdr:cNvSpPr txBox="1"/>
      </xdr:nvSpPr>
      <xdr:spPr>
        <a:xfrm rot="-9420000" flipH="1">
          <a:off x="9304020" y="15652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468630</xdr:rowOff>
    </xdr:to>
    <xdr:sp>
      <xdr:nvSpPr>
        <xdr:cNvPr id="250" name="TextBox 1"/>
        <xdr:cNvSpPr txBox="1"/>
      </xdr:nvSpPr>
      <xdr:spPr>
        <a:xfrm rot="-9420000" flipH="1">
          <a:off x="9304020" y="15652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51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52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53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54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468630</xdr:rowOff>
    </xdr:to>
    <xdr:sp>
      <xdr:nvSpPr>
        <xdr:cNvPr id="255" name="TextBox 1"/>
        <xdr:cNvSpPr txBox="1"/>
      </xdr:nvSpPr>
      <xdr:spPr>
        <a:xfrm rot="-9420000" flipH="1">
          <a:off x="9304020" y="15652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468630</xdr:rowOff>
    </xdr:to>
    <xdr:sp>
      <xdr:nvSpPr>
        <xdr:cNvPr id="256" name="TextBox 1"/>
        <xdr:cNvSpPr txBox="1"/>
      </xdr:nvSpPr>
      <xdr:spPr>
        <a:xfrm rot="-9420000" flipH="1">
          <a:off x="9304020" y="15652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57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58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59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60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61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62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63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64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65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66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67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68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468630</xdr:rowOff>
    </xdr:to>
    <xdr:sp>
      <xdr:nvSpPr>
        <xdr:cNvPr id="269" name="TextBox 1"/>
        <xdr:cNvSpPr txBox="1"/>
      </xdr:nvSpPr>
      <xdr:spPr>
        <a:xfrm rot="-9420000" flipH="1">
          <a:off x="9304020" y="15652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468630</xdr:rowOff>
    </xdr:to>
    <xdr:sp>
      <xdr:nvSpPr>
        <xdr:cNvPr id="270" name="TextBox 1"/>
        <xdr:cNvSpPr txBox="1"/>
      </xdr:nvSpPr>
      <xdr:spPr>
        <a:xfrm rot="-9420000" flipH="1">
          <a:off x="9304020" y="15652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71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72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73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74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468630</xdr:rowOff>
    </xdr:to>
    <xdr:sp>
      <xdr:nvSpPr>
        <xdr:cNvPr id="275" name="TextBox 1"/>
        <xdr:cNvSpPr txBox="1"/>
      </xdr:nvSpPr>
      <xdr:spPr>
        <a:xfrm rot="-9420000" flipH="1">
          <a:off x="9304020" y="15652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468630</xdr:rowOff>
    </xdr:to>
    <xdr:sp>
      <xdr:nvSpPr>
        <xdr:cNvPr id="276" name="TextBox 1"/>
        <xdr:cNvSpPr txBox="1"/>
      </xdr:nvSpPr>
      <xdr:spPr>
        <a:xfrm rot="-9420000" flipH="1">
          <a:off x="9304020" y="15652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77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78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79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80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81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82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83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84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85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86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87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443230</xdr:colOff>
      <xdr:row>5</xdr:row>
      <xdr:rowOff>774065</xdr:rowOff>
    </xdr:to>
    <xdr:sp>
      <xdr:nvSpPr>
        <xdr:cNvPr id="288" name="TextBox 1"/>
        <xdr:cNvSpPr txBox="1"/>
      </xdr:nvSpPr>
      <xdr:spPr>
        <a:xfrm rot="-9420000" flipH="1">
          <a:off x="9304020" y="15652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138430</xdr:colOff>
      <xdr:row>5</xdr:row>
      <xdr:rowOff>0</xdr:rowOff>
    </xdr:from>
    <xdr:to>
      <xdr:col>16</xdr:col>
      <xdr:colOff>441325</xdr:colOff>
      <xdr:row>5</xdr:row>
      <xdr:rowOff>582930</xdr:rowOff>
    </xdr:to>
    <xdr:sp>
      <xdr:nvSpPr>
        <xdr:cNvPr id="289" name="TextBox 1"/>
        <xdr:cNvSpPr txBox="1"/>
      </xdr:nvSpPr>
      <xdr:spPr>
        <a:xfrm rot="-9420000" flipH="1">
          <a:off x="10882630" y="1565275"/>
          <a:ext cx="302895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11430</xdr:colOff>
      <xdr:row>5</xdr:row>
      <xdr:rowOff>0</xdr:rowOff>
    </xdr:from>
    <xdr:to>
      <xdr:col>15</xdr:col>
      <xdr:colOff>88265</xdr:colOff>
      <xdr:row>5</xdr:row>
      <xdr:rowOff>227330</xdr:rowOff>
    </xdr:to>
    <xdr:sp>
      <xdr:nvSpPr>
        <xdr:cNvPr id="290" name="TextBox 1"/>
        <xdr:cNvSpPr txBox="1"/>
      </xdr:nvSpPr>
      <xdr:spPr>
        <a:xfrm rot="-9420000">
          <a:off x="9907905" y="1565275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437515</xdr:colOff>
      <xdr:row>5</xdr:row>
      <xdr:rowOff>0</xdr:rowOff>
    </xdr:from>
    <xdr:to>
      <xdr:col>16</xdr:col>
      <xdr:colOff>0</xdr:colOff>
      <xdr:row>5</xdr:row>
      <xdr:rowOff>566420</xdr:rowOff>
    </xdr:to>
    <xdr:sp>
      <xdr:nvSpPr>
        <xdr:cNvPr id="292" name="TextBox 1"/>
        <xdr:cNvSpPr txBox="1"/>
      </xdr:nvSpPr>
      <xdr:spPr>
        <a:xfrm rot="-9420000" flipH="1">
          <a:off x="10333990" y="1565275"/>
          <a:ext cx="410210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437515</xdr:colOff>
      <xdr:row>5</xdr:row>
      <xdr:rowOff>0</xdr:rowOff>
    </xdr:from>
    <xdr:to>
      <xdr:col>16</xdr:col>
      <xdr:colOff>9525</xdr:colOff>
      <xdr:row>5</xdr:row>
      <xdr:rowOff>726440</xdr:rowOff>
    </xdr:to>
    <xdr:sp>
      <xdr:nvSpPr>
        <xdr:cNvPr id="293" name="TextBox 1"/>
        <xdr:cNvSpPr txBox="1"/>
      </xdr:nvSpPr>
      <xdr:spPr>
        <a:xfrm rot="-9420000">
          <a:off x="10333990" y="1565275"/>
          <a:ext cx="41973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443865</xdr:colOff>
      <xdr:row>5</xdr:row>
      <xdr:rowOff>468630</xdr:rowOff>
    </xdr:to>
    <xdr:sp>
      <xdr:nvSpPr>
        <xdr:cNvPr id="294" name="TextBox 1"/>
        <xdr:cNvSpPr txBox="1"/>
      </xdr:nvSpPr>
      <xdr:spPr>
        <a:xfrm rot="-9420000" flipH="1">
          <a:off x="9304020" y="1565275"/>
          <a:ext cx="35052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443865</xdr:colOff>
      <xdr:row>5</xdr:row>
      <xdr:rowOff>468630</xdr:rowOff>
    </xdr:to>
    <xdr:sp>
      <xdr:nvSpPr>
        <xdr:cNvPr id="295" name="TextBox 1"/>
        <xdr:cNvSpPr txBox="1"/>
      </xdr:nvSpPr>
      <xdr:spPr>
        <a:xfrm rot="-9420000" flipH="1">
          <a:off x="9304020" y="1565275"/>
          <a:ext cx="35052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443865</xdr:colOff>
      <xdr:row>5</xdr:row>
      <xdr:rowOff>774065</xdr:rowOff>
    </xdr:to>
    <xdr:sp>
      <xdr:nvSpPr>
        <xdr:cNvPr id="296" name="TextBox 1"/>
        <xdr:cNvSpPr txBox="1"/>
      </xdr:nvSpPr>
      <xdr:spPr>
        <a:xfrm rot="-9420000" flipH="1">
          <a:off x="9304020" y="1565275"/>
          <a:ext cx="35052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443865</xdr:colOff>
      <xdr:row>5</xdr:row>
      <xdr:rowOff>774065</xdr:rowOff>
    </xdr:to>
    <xdr:sp>
      <xdr:nvSpPr>
        <xdr:cNvPr id="297" name="TextBox 1"/>
        <xdr:cNvSpPr txBox="1"/>
      </xdr:nvSpPr>
      <xdr:spPr>
        <a:xfrm rot="-9420000" flipH="1">
          <a:off x="9304020" y="1565275"/>
          <a:ext cx="35052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443865</xdr:colOff>
      <xdr:row>5</xdr:row>
      <xdr:rowOff>774065</xdr:rowOff>
    </xdr:to>
    <xdr:sp>
      <xdr:nvSpPr>
        <xdr:cNvPr id="298" name="TextBox 1"/>
        <xdr:cNvSpPr txBox="1"/>
      </xdr:nvSpPr>
      <xdr:spPr>
        <a:xfrm rot="-9420000" flipH="1">
          <a:off x="9304020" y="1565275"/>
          <a:ext cx="35052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443865</xdr:colOff>
      <xdr:row>5</xdr:row>
      <xdr:rowOff>774065</xdr:rowOff>
    </xdr:to>
    <xdr:sp>
      <xdr:nvSpPr>
        <xdr:cNvPr id="299" name="TextBox 1"/>
        <xdr:cNvSpPr txBox="1"/>
      </xdr:nvSpPr>
      <xdr:spPr>
        <a:xfrm rot="-9420000" flipH="1">
          <a:off x="9304020" y="1565275"/>
          <a:ext cx="35052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443865</xdr:colOff>
      <xdr:row>5</xdr:row>
      <xdr:rowOff>468630</xdr:rowOff>
    </xdr:to>
    <xdr:sp>
      <xdr:nvSpPr>
        <xdr:cNvPr id="300" name="TextBox 1"/>
        <xdr:cNvSpPr txBox="1"/>
      </xdr:nvSpPr>
      <xdr:spPr>
        <a:xfrm rot="-9420000" flipH="1">
          <a:off x="9304020" y="1565275"/>
          <a:ext cx="35052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443865</xdr:colOff>
      <xdr:row>5</xdr:row>
      <xdr:rowOff>468630</xdr:rowOff>
    </xdr:to>
    <xdr:sp>
      <xdr:nvSpPr>
        <xdr:cNvPr id="301" name="TextBox 1"/>
        <xdr:cNvSpPr txBox="1"/>
      </xdr:nvSpPr>
      <xdr:spPr>
        <a:xfrm rot="-9420000" flipH="1">
          <a:off x="9304020" y="1565275"/>
          <a:ext cx="35052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443865</xdr:colOff>
      <xdr:row>5</xdr:row>
      <xdr:rowOff>774065</xdr:rowOff>
    </xdr:to>
    <xdr:sp>
      <xdr:nvSpPr>
        <xdr:cNvPr id="302" name="TextBox 1"/>
        <xdr:cNvSpPr txBox="1"/>
      </xdr:nvSpPr>
      <xdr:spPr>
        <a:xfrm rot="-9420000" flipH="1">
          <a:off x="9304020" y="1565275"/>
          <a:ext cx="35052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443865</xdr:colOff>
      <xdr:row>5</xdr:row>
      <xdr:rowOff>774065</xdr:rowOff>
    </xdr:to>
    <xdr:sp>
      <xdr:nvSpPr>
        <xdr:cNvPr id="303" name="TextBox 1"/>
        <xdr:cNvSpPr txBox="1"/>
      </xdr:nvSpPr>
      <xdr:spPr>
        <a:xfrm rot="-9420000" flipH="1">
          <a:off x="9304020" y="1565275"/>
          <a:ext cx="35052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443865</xdr:colOff>
      <xdr:row>5</xdr:row>
      <xdr:rowOff>774065</xdr:rowOff>
    </xdr:to>
    <xdr:sp>
      <xdr:nvSpPr>
        <xdr:cNvPr id="304" name="TextBox 1"/>
        <xdr:cNvSpPr txBox="1"/>
      </xdr:nvSpPr>
      <xdr:spPr>
        <a:xfrm rot="-9420000" flipH="1">
          <a:off x="9304020" y="1565275"/>
          <a:ext cx="35052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14</xdr:col>
      <xdr:colOff>443865</xdr:colOff>
      <xdr:row>5</xdr:row>
      <xdr:rowOff>774065</xdr:rowOff>
    </xdr:to>
    <xdr:sp>
      <xdr:nvSpPr>
        <xdr:cNvPr id="305" name="TextBox 1"/>
        <xdr:cNvSpPr txBox="1"/>
      </xdr:nvSpPr>
      <xdr:spPr>
        <a:xfrm rot="-9420000" flipH="1">
          <a:off x="9304020" y="1565275"/>
          <a:ext cx="350520" cy="7740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>
          <a:noFill/>
        </a:ln>
      </a:spPr>
      <a:bodyPr/>
      <a:lstStyle/>
    </a:tx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24"/>
  <sheetViews>
    <sheetView tabSelected="1" workbookViewId="0">
      <selection activeCell="A2" sqref="A2:AH2"/>
    </sheetView>
  </sheetViews>
  <sheetFormatPr defaultColWidth="9" defaultRowHeight="13.5"/>
  <cols>
    <col min="1" max="1" width="9" style="2"/>
    <col min="2" max="2" width="15" customWidth="1"/>
    <col min="3" max="7" width="5.75" customWidth="1"/>
    <col min="8" max="8" width="11.375" customWidth="1"/>
    <col min="12" max="13" width="10.375" style="3"/>
    <col min="14" max="15" width="9" style="3"/>
    <col min="16" max="16" width="11.125"/>
    <col min="20" max="20" width="11.2833333333333" customWidth="1"/>
    <col min="23" max="23" width="6.33333333333333" style="4" customWidth="1"/>
    <col min="24" max="24" width="7.275" style="4" customWidth="1"/>
    <col min="25" max="25" width="6.65" style="4" customWidth="1"/>
    <col min="26" max="26" width="6.95833333333333" style="4" customWidth="1"/>
    <col min="27" max="27" width="6.64166666666667" style="4" customWidth="1"/>
    <col min="29" max="29" width="9.25"/>
    <col min="30" max="30" width="10.125" customWidth="1"/>
    <col min="31" max="31" width="10.125"/>
    <col min="33" max="33" width="8.875" customWidth="1"/>
    <col min="34" max="34" width="3.44166666666667" customWidth="1"/>
  </cols>
  <sheetData>
    <row r="1" ht="20.25" spans="1:34">
      <c r="A1" s="5" t="s">
        <v>0</v>
      </c>
      <c r="B1" s="5"/>
      <c r="C1" s="6"/>
      <c r="D1" s="6"/>
      <c r="E1" s="7"/>
      <c r="F1" s="7"/>
      <c r="G1" s="8"/>
      <c r="H1" s="6"/>
      <c r="I1" s="6"/>
      <c r="J1" s="8"/>
      <c r="K1" s="6"/>
      <c r="L1" s="19"/>
      <c r="M1" s="19"/>
      <c r="N1" s="19"/>
      <c r="O1" s="19"/>
      <c r="P1" s="6"/>
      <c r="Q1" s="6"/>
      <c r="R1" s="6"/>
      <c r="S1" s="6"/>
      <c r="T1" s="6"/>
      <c r="U1" s="6"/>
      <c r="V1" s="6"/>
      <c r="W1" s="23"/>
      <c r="X1" s="23"/>
      <c r="Y1" s="23"/>
      <c r="Z1" s="23"/>
      <c r="AA1" s="23"/>
      <c r="AB1" s="6"/>
      <c r="AC1" s="6"/>
      <c r="AD1" s="6"/>
      <c r="AE1" s="6"/>
      <c r="AF1" s="6"/>
      <c r="AG1" s="6"/>
      <c r="AH1" s="6"/>
    </row>
    <row r="2" ht="25.5" spans="1:34">
      <c r="A2" s="9" t="s">
        <v>1</v>
      </c>
      <c r="B2" s="9"/>
      <c r="C2" s="10"/>
      <c r="D2" s="10"/>
      <c r="E2" s="9"/>
      <c r="F2" s="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24"/>
      <c r="X2" s="24"/>
      <c r="Y2" s="24"/>
      <c r="Z2" s="24"/>
      <c r="AA2" s="24"/>
      <c r="AB2" s="10"/>
      <c r="AC2" s="10"/>
      <c r="AD2" s="10"/>
      <c r="AE2" s="10"/>
      <c r="AF2" s="10"/>
      <c r="AG2" s="10"/>
      <c r="AH2" s="10"/>
    </row>
    <row r="3" spans="1:34">
      <c r="A3" s="11"/>
      <c r="B3" s="12"/>
      <c r="C3" s="13"/>
      <c r="D3" s="13"/>
      <c r="E3" s="12"/>
      <c r="F3" s="12"/>
      <c r="G3" s="14"/>
      <c r="H3" s="13"/>
      <c r="I3" s="13"/>
      <c r="J3" s="14"/>
      <c r="K3" s="13"/>
      <c r="L3" s="20"/>
      <c r="M3" s="21"/>
      <c r="N3" s="22"/>
      <c r="O3" s="22"/>
      <c r="P3" s="22"/>
      <c r="Q3" s="22"/>
      <c r="R3" s="22"/>
      <c r="S3" s="25"/>
      <c r="T3" s="25"/>
      <c r="U3" s="25"/>
      <c r="V3" s="25"/>
      <c r="W3" s="26"/>
      <c r="X3" s="26"/>
      <c r="Y3" s="26"/>
      <c r="Z3" s="26"/>
      <c r="AA3" s="26"/>
      <c r="AB3" s="30"/>
      <c r="AC3" s="14" t="s">
        <v>2</v>
      </c>
      <c r="AD3" s="14"/>
      <c r="AE3" s="14"/>
      <c r="AF3" s="14"/>
      <c r="AG3" s="14"/>
      <c r="AH3" s="14"/>
    </row>
    <row r="4" ht="24" customHeight="1" spans="1:34">
      <c r="A4" s="15" t="s">
        <v>3</v>
      </c>
      <c r="B4" s="15" t="s">
        <v>4</v>
      </c>
      <c r="C4" s="15"/>
      <c r="D4" s="15"/>
      <c r="E4" s="15"/>
      <c r="F4" s="15"/>
      <c r="G4" s="15"/>
      <c r="H4" s="15"/>
      <c r="I4" s="15"/>
      <c r="J4" s="15"/>
      <c r="K4" s="15"/>
      <c r="L4" s="15" t="s">
        <v>5</v>
      </c>
      <c r="M4" s="15"/>
      <c r="N4" s="15"/>
      <c r="O4" s="15"/>
      <c r="P4" s="15" t="s">
        <v>6</v>
      </c>
      <c r="Q4" s="15" t="s">
        <v>7</v>
      </c>
      <c r="R4" s="15"/>
      <c r="S4" s="15" t="s">
        <v>8</v>
      </c>
      <c r="T4" s="15" t="s">
        <v>9</v>
      </c>
      <c r="U4" s="27" t="s">
        <v>10</v>
      </c>
      <c r="V4" s="15" t="s">
        <v>11</v>
      </c>
      <c r="W4" s="28"/>
      <c r="X4" s="28" t="s">
        <v>12</v>
      </c>
      <c r="Y4" s="28"/>
      <c r="Z4" s="28" t="s">
        <v>13</v>
      </c>
      <c r="AA4" s="28"/>
      <c r="AB4" s="27" t="s">
        <v>14</v>
      </c>
      <c r="AC4" s="27" t="s">
        <v>15</v>
      </c>
      <c r="AD4" s="27" t="s">
        <v>16</v>
      </c>
      <c r="AE4" s="27" t="s">
        <v>17</v>
      </c>
      <c r="AF4" s="27" t="s">
        <v>18</v>
      </c>
      <c r="AG4" s="27" t="s">
        <v>19</v>
      </c>
      <c r="AH4" s="27" t="s">
        <v>20</v>
      </c>
    </row>
    <row r="5" ht="40" customHeight="1" spans="1:34">
      <c r="A5" s="16"/>
      <c r="B5" s="16" t="s">
        <v>21</v>
      </c>
      <c r="C5" s="16" t="s">
        <v>22</v>
      </c>
      <c r="D5" s="16" t="s">
        <v>23</v>
      </c>
      <c r="E5" s="16" t="s">
        <v>24</v>
      </c>
      <c r="F5" s="16" t="s">
        <v>25</v>
      </c>
      <c r="G5" s="16" t="s">
        <v>26</v>
      </c>
      <c r="H5" s="16" t="s">
        <v>27</v>
      </c>
      <c r="I5" s="16" t="s">
        <v>28</v>
      </c>
      <c r="J5" s="16" t="s">
        <v>29</v>
      </c>
      <c r="K5" s="16" t="s">
        <v>30</v>
      </c>
      <c r="L5" s="16" t="s">
        <v>31</v>
      </c>
      <c r="M5" s="16" t="s">
        <v>32</v>
      </c>
      <c r="N5" s="16" t="s">
        <v>33</v>
      </c>
      <c r="O5" s="16" t="s">
        <v>34</v>
      </c>
      <c r="P5" s="16"/>
      <c r="Q5" s="29" t="s">
        <v>35</v>
      </c>
      <c r="R5" s="16" t="s">
        <v>36</v>
      </c>
      <c r="S5" s="16"/>
      <c r="T5" s="16"/>
      <c r="U5" s="29"/>
      <c r="V5" s="16" t="s">
        <v>37</v>
      </c>
      <c r="W5" s="16" t="s">
        <v>38</v>
      </c>
      <c r="X5" s="16" t="s">
        <v>37</v>
      </c>
      <c r="Y5" s="16" t="s">
        <v>38</v>
      </c>
      <c r="Z5" s="16" t="s">
        <v>37</v>
      </c>
      <c r="AA5" s="16" t="s">
        <v>38</v>
      </c>
      <c r="AB5" s="29"/>
      <c r="AC5" s="29"/>
      <c r="AD5" s="29"/>
      <c r="AE5" s="29"/>
      <c r="AF5" s="29"/>
      <c r="AG5" s="29"/>
      <c r="AH5" s="29"/>
    </row>
    <row r="6" s="1" customFormat="1" ht="84" customHeight="1" spans="1:34">
      <c r="A6" s="17">
        <v>1</v>
      </c>
      <c r="B6" s="17" t="s">
        <v>39</v>
      </c>
      <c r="C6" s="17" t="s">
        <v>40</v>
      </c>
      <c r="D6" s="17" t="s">
        <v>41</v>
      </c>
      <c r="E6" s="17" t="s">
        <v>42</v>
      </c>
      <c r="F6" s="17" t="s">
        <v>43</v>
      </c>
      <c r="G6" s="17" t="s">
        <v>44</v>
      </c>
      <c r="H6" s="17" t="s">
        <v>45</v>
      </c>
      <c r="I6" s="17" t="s">
        <v>46</v>
      </c>
      <c r="J6" s="17">
        <v>2600</v>
      </c>
      <c r="K6" s="17" t="s">
        <v>47</v>
      </c>
      <c r="L6" s="17">
        <v>78</v>
      </c>
      <c r="M6" s="17">
        <v>78</v>
      </c>
      <c r="N6" s="17"/>
      <c r="O6" s="17"/>
      <c r="P6" s="17" t="s">
        <v>48</v>
      </c>
      <c r="Q6" s="17">
        <v>460</v>
      </c>
      <c r="R6" s="17">
        <v>238</v>
      </c>
      <c r="S6" s="17">
        <v>0.1</v>
      </c>
      <c r="T6" s="17" t="s">
        <v>49</v>
      </c>
      <c r="U6" s="17" t="s">
        <v>50</v>
      </c>
      <c r="V6" s="17" t="s">
        <v>51</v>
      </c>
      <c r="W6" s="17" t="s">
        <v>52</v>
      </c>
      <c r="X6" s="17" t="s">
        <v>53</v>
      </c>
      <c r="Y6" s="17" t="s">
        <v>54</v>
      </c>
      <c r="Z6" s="17" t="s">
        <v>44</v>
      </c>
      <c r="AA6" s="17" t="s">
        <v>55</v>
      </c>
      <c r="AB6" s="17"/>
      <c r="AC6" s="17">
        <v>95.55</v>
      </c>
      <c r="AD6" s="17">
        <f>M6-AC6</f>
        <v>-17.55</v>
      </c>
      <c r="AE6" s="17" t="s">
        <v>56</v>
      </c>
      <c r="AF6" s="17" t="s">
        <v>56</v>
      </c>
      <c r="AG6" s="17"/>
      <c r="AH6" s="17" t="s">
        <v>57</v>
      </c>
    </row>
    <row r="7" s="1" customFormat="1" ht="83" customHeight="1" spans="1:34">
      <c r="A7" s="17">
        <v>2</v>
      </c>
      <c r="B7" s="17" t="s">
        <v>58</v>
      </c>
      <c r="C7" s="17" t="s">
        <v>40</v>
      </c>
      <c r="D7" s="17" t="s">
        <v>41</v>
      </c>
      <c r="E7" s="17" t="s">
        <v>42</v>
      </c>
      <c r="F7" s="17" t="s">
        <v>43</v>
      </c>
      <c r="G7" s="17" t="s">
        <v>59</v>
      </c>
      <c r="H7" s="17" t="s">
        <v>45</v>
      </c>
      <c r="I7" s="17" t="s">
        <v>46</v>
      </c>
      <c r="J7" s="17">
        <v>2000</v>
      </c>
      <c r="K7" s="17" t="s">
        <v>47</v>
      </c>
      <c r="L7" s="17">
        <v>60</v>
      </c>
      <c r="M7" s="17">
        <v>60</v>
      </c>
      <c r="N7" s="17"/>
      <c r="O7" s="17"/>
      <c r="P7" s="17" t="s">
        <v>48</v>
      </c>
      <c r="Q7" s="17">
        <v>478</v>
      </c>
      <c r="R7" s="17">
        <v>361</v>
      </c>
      <c r="S7" s="17">
        <v>0.1</v>
      </c>
      <c r="T7" s="17" t="s">
        <v>60</v>
      </c>
      <c r="U7" s="17" t="s">
        <v>50</v>
      </c>
      <c r="V7" s="17" t="s">
        <v>51</v>
      </c>
      <c r="W7" s="17" t="s">
        <v>52</v>
      </c>
      <c r="X7" s="17" t="s">
        <v>53</v>
      </c>
      <c r="Y7" s="17" t="s">
        <v>54</v>
      </c>
      <c r="Z7" s="17" t="s">
        <v>59</v>
      </c>
      <c r="AA7" s="17" t="s">
        <v>61</v>
      </c>
      <c r="AB7" s="17"/>
      <c r="AC7" s="17">
        <v>79.89</v>
      </c>
      <c r="AD7" s="17">
        <f t="shared" ref="AD7:AD16" si="0">M7-AC7</f>
        <v>-19.89</v>
      </c>
      <c r="AE7" s="17" t="s">
        <v>56</v>
      </c>
      <c r="AF7" s="17" t="s">
        <v>56</v>
      </c>
      <c r="AG7" s="17"/>
      <c r="AH7" s="17" t="s">
        <v>57</v>
      </c>
    </row>
    <row r="8" s="1" customFormat="1" ht="81" customHeight="1" spans="1:34">
      <c r="A8" s="17">
        <v>3</v>
      </c>
      <c r="B8" s="17" t="s">
        <v>62</v>
      </c>
      <c r="C8" s="17" t="s">
        <v>40</v>
      </c>
      <c r="D8" s="17" t="s">
        <v>41</v>
      </c>
      <c r="E8" s="17" t="s">
        <v>42</v>
      </c>
      <c r="F8" s="17" t="s">
        <v>43</v>
      </c>
      <c r="G8" s="17" t="s">
        <v>63</v>
      </c>
      <c r="H8" s="17" t="s">
        <v>45</v>
      </c>
      <c r="I8" s="17" t="s">
        <v>46</v>
      </c>
      <c r="J8" s="17">
        <v>6000</v>
      </c>
      <c r="K8" s="17" t="s">
        <v>47</v>
      </c>
      <c r="L8" s="17">
        <v>180</v>
      </c>
      <c r="M8" s="17">
        <v>180</v>
      </c>
      <c r="N8" s="17"/>
      <c r="O8" s="17"/>
      <c r="P8" s="17" t="s">
        <v>48</v>
      </c>
      <c r="Q8" s="17">
        <v>815</v>
      </c>
      <c r="R8" s="17">
        <v>598</v>
      </c>
      <c r="S8" s="17">
        <v>0.1</v>
      </c>
      <c r="T8" s="17" t="s">
        <v>64</v>
      </c>
      <c r="U8" s="17" t="s">
        <v>50</v>
      </c>
      <c r="V8" s="17" t="s">
        <v>51</v>
      </c>
      <c r="W8" s="17" t="s">
        <v>52</v>
      </c>
      <c r="X8" s="17" t="s">
        <v>53</v>
      </c>
      <c r="Y8" s="17" t="s">
        <v>54</v>
      </c>
      <c r="Z8" s="17" t="s">
        <v>63</v>
      </c>
      <c r="AA8" s="17" t="s">
        <v>65</v>
      </c>
      <c r="AB8" s="17"/>
      <c r="AC8" s="17">
        <v>115.5</v>
      </c>
      <c r="AD8" s="17">
        <f t="shared" si="0"/>
        <v>64.5</v>
      </c>
      <c r="AE8" s="17" t="s">
        <v>56</v>
      </c>
      <c r="AF8" s="17" t="s">
        <v>56</v>
      </c>
      <c r="AG8" s="17"/>
      <c r="AH8" s="17" t="s">
        <v>57</v>
      </c>
    </row>
    <row r="9" s="1" customFormat="1" ht="87" customHeight="1" spans="1:34">
      <c r="A9" s="17">
        <v>4</v>
      </c>
      <c r="B9" s="17" t="s">
        <v>66</v>
      </c>
      <c r="C9" s="17" t="s">
        <v>40</v>
      </c>
      <c r="D9" s="17" t="s">
        <v>41</v>
      </c>
      <c r="E9" s="17" t="s">
        <v>42</v>
      </c>
      <c r="F9" s="17" t="s">
        <v>43</v>
      </c>
      <c r="G9" s="17" t="s">
        <v>67</v>
      </c>
      <c r="H9" s="17" t="s">
        <v>45</v>
      </c>
      <c r="I9" s="17" t="s">
        <v>46</v>
      </c>
      <c r="J9" s="17">
        <v>6000</v>
      </c>
      <c r="K9" s="17" t="s">
        <v>47</v>
      </c>
      <c r="L9" s="17">
        <v>180</v>
      </c>
      <c r="M9" s="17">
        <v>180</v>
      </c>
      <c r="N9" s="17"/>
      <c r="O9" s="17"/>
      <c r="P9" s="17" t="s">
        <v>48</v>
      </c>
      <c r="Q9" s="17">
        <v>663</v>
      </c>
      <c r="R9" s="17">
        <v>481</v>
      </c>
      <c r="S9" s="17">
        <v>0.1</v>
      </c>
      <c r="T9" s="17" t="s">
        <v>68</v>
      </c>
      <c r="U9" s="17" t="s">
        <v>50</v>
      </c>
      <c r="V9" s="17" t="s">
        <v>51</v>
      </c>
      <c r="W9" s="17" t="s">
        <v>52</v>
      </c>
      <c r="X9" s="17" t="s">
        <v>53</v>
      </c>
      <c r="Y9" s="17" t="s">
        <v>54</v>
      </c>
      <c r="Z9" s="17" t="s">
        <v>67</v>
      </c>
      <c r="AA9" s="17" t="s">
        <v>69</v>
      </c>
      <c r="AB9" s="17"/>
      <c r="AC9" s="17">
        <v>60.39</v>
      </c>
      <c r="AD9" s="17">
        <f t="shared" si="0"/>
        <v>119.61</v>
      </c>
      <c r="AE9" s="17" t="s">
        <v>56</v>
      </c>
      <c r="AF9" s="17" t="s">
        <v>56</v>
      </c>
      <c r="AG9" s="17"/>
      <c r="AH9" s="17" t="s">
        <v>57</v>
      </c>
    </row>
    <row r="10" s="1" customFormat="1" ht="90" customHeight="1" spans="1:34">
      <c r="A10" s="17">
        <v>5</v>
      </c>
      <c r="B10" s="17" t="s">
        <v>70</v>
      </c>
      <c r="C10" s="17" t="s">
        <v>40</v>
      </c>
      <c r="D10" s="17" t="s">
        <v>41</v>
      </c>
      <c r="E10" s="17" t="s">
        <v>42</v>
      </c>
      <c r="F10" s="17" t="s">
        <v>43</v>
      </c>
      <c r="G10" s="17" t="s">
        <v>71</v>
      </c>
      <c r="H10" s="17" t="s">
        <v>45</v>
      </c>
      <c r="I10" s="17" t="s">
        <v>46</v>
      </c>
      <c r="J10" s="17">
        <v>2000</v>
      </c>
      <c r="K10" s="17" t="s">
        <v>47</v>
      </c>
      <c r="L10" s="17">
        <v>60</v>
      </c>
      <c r="M10" s="17">
        <v>60</v>
      </c>
      <c r="N10" s="17"/>
      <c r="O10" s="17"/>
      <c r="P10" s="17" t="s">
        <v>48</v>
      </c>
      <c r="Q10" s="17">
        <v>87</v>
      </c>
      <c r="R10" s="17">
        <v>42</v>
      </c>
      <c r="S10" s="17">
        <v>0.1</v>
      </c>
      <c r="T10" s="17" t="s">
        <v>72</v>
      </c>
      <c r="U10" s="17" t="s">
        <v>50</v>
      </c>
      <c r="V10" s="17" t="s">
        <v>51</v>
      </c>
      <c r="W10" s="17" t="s">
        <v>52</v>
      </c>
      <c r="X10" s="17" t="s">
        <v>53</v>
      </c>
      <c r="Y10" s="17" t="s">
        <v>54</v>
      </c>
      <c r="Z10" s="17" t="s">
        <v>71</v>
      </c>
      <c r="AA10" s="17" t="s">
        <v>73</v>
      </c>
      <c r="AB10" s="17"/>
      <c r="AC10" s="17">
        <v>78.72</v>
      </c>
      <c r="AD10" s="17">
        <f t="shared" si="0"/>
        <v>-18.72</v>
      </c>
      <c r="AE10" s="17" t="s">
        <v>56</v>
      </c>
      <c r="AF10" s="17" t="s">
        <v>56</v>
      </c>
      <c r="AG10" s="17"/>
      <c r="AH10" s="17" t="s">
        <v>57</v>
      </c>
    </row>
    <row r="11" s="1" customFormat="1" ht="90" customHeight="1" spans="1:34">
      <c r="A11" s="17">
        <v>6</v>
      </c>
      <c r="B11" s="17" t="s">
        <v>74</v>
      </c>
      <c r="C11" s="17" t="s">
        <v>40</v>
      </c>
      <c r="D11" s="17" t="s">
        <v>41</v>
      </c>
      <c r="E11" s="17" t="s">
        <v>42</v>
      </c>
      <c r="F11" s="17" t="s">
        <v>43</v>
      </c>
      <c r="G11" s="17" t="s">
        <v>75</v>
      </c>
      <c r="H11" s="17" t="s">
        <v>45</v>
      </c>
      <c r="I11" s="17" t="s">
        <v>46</v>
      </c>
      <c r="J11" s="17">
        <v>1300</v>
      </c>
      <c r="K11" s="17" t="s">
        <v>47</v>
      </c>
      <c r="L11" s="17">
        <v>39</v>
      </c>
      <c r="M11" s="17">
        <v>39</v>
      </c>
      <c r="N11" s="17"/>
      <c r="O11" s="17"/>
      <c r="P11" s="17" t="s">
        <v>48</v>
      </c>
      <c r="Q11" s="17">
        <v>256</v>
      </c>
      <c r="R11" s="17">
        <v>97</v>
      </c>
      <c r="S11" s="17">
        <v>0.1</v>
      </c>
      <c r="T11" s="17" t="s">
        <v>76</v>
      </c>
      <c r="U11" s="17" t="s">
        <v>50</v>
      </c>
      <c r="V11" s="17" t="s">
        <v>51</v>
      </c>
      <c r="W11" s="17" t="s">
        <v>52</v>
      </c>
      <c r="X11" s="17" t="s">
        <v>53</v>
      </c>
      <c r="Y11" s="17" t="s">
        <v>54</v>
      </c>
      <c r="Z11" s="17" t="s">
        <v>75</v>
      </c>
      <c r="AA11" s="17" t="s">
        <v>77</v>
      </c>
      <c r="AB11" s="17"/>
      <c r="AC11" s="17">
        <v>67.29</v>
      </c>
      <c r="AD11" s="17">
        <f t="shared" si="0"/>
        <v>-28.29</v>
      </c>
      <c r="AE11" s="17" t="s">
        <v>56</v>
      </c>
      <c r="AF11" s="17" t="s">
        <v>56</v>
      </c>
      <c r="AG11" s="17"/>
      <c r="AH11" s="17" t="s">
        <v>57</v>
      </c>
    </row>
    <row r="12" s="1" customFormat="1" ht="90" customHeight="1" spans="1:34">
      <c r="A12" s="17">
        <v>7</v>
      </c>
      <c r="B12" s="17" t="s">
        <v>78</v>
      </c>
      <c r="C12" s="17" t="s">
        <v>40</v>
      </c>
      <c r="D12" s="17" t="s">
        <v>41</v>
      </c>
      <c r="E12" s="17" t="s">
        <v>42</v>
      </c>
      <c r="F12" s="17" t="s">
        <v>43</v>
      </c>
      <c r="G12" s="17" t="s">
        <v>79</v>
      </c>
      <c r="H12" s="17" t="s">
        <v>45</v>
      </c>
      <c r="I12" s="17" t="s">
        <v>46</v>
      </c>
      <c r="J12" s="17">
        <v>400</v>
      </c>
      <c r="K12" s="17" t="s">
        <v>47</v>
      </c>
      <c r="L12" s="17">
        <v>12</v>
      </c>
      <c r="M12" s="17">
        <v>12</v>
      </c>
      <c r="N12" s="17"/>
      <c r="O12" s="17"/>
      <c r="P12" s="17" t="s">
        <v>48</v>
      </c>
      <c r="Q12" s="17">
        <v>123</v>
      </c>
      <c r="R12" s="17">
        <v>68</v>
      </c>
      <c r="S12" s="17">
        <v>0.1</v>
      </c>
      <c r="T12" s="17" t="s">
        <v>80</v>
      </c>
      <c r="U12" s="17" t="s">
        <v>50</v>
      </c>
      <c r="V12" s="17" t="s">
        <v>51</v>
      </c>
      <c r="W12" s="17" t="s">
        <v>52</v>
      </c>
      <c r="X12" s="17" t="s">
        <v>53</v>
      </c>
      <c r="Y12" s="17" t="s">
        <v>54</v>
      </c>
      <c r="Z12" s="17" t="s">
        <v>79</v>
      </c>
      <c r="AA12" s="17" t="s">
        <v>81</v>
      </c>
      <c r="AB12" s="17"/>
      <c r="AC12" s="17">
        <v>28.92</v>
      </c>
      <c r="AD12" s="17">
        <f t="shared" si="0"/>
        <v>-16.92</v>
      </c>
      <c r="AE12" s="17" t="s">
        <v>56</v>
      </c>
      <c r="AF12" s="17" t="s">
        <v>56</v>
      </c>
      <c r="AG12" s="17"/>
      <c r="AH12" s="17" t="s">
        <v>57</v>
      </c>
    </row>
    <row r="13" s="1" customFormat="1" ht="90" customHeight="1" spans="1:34">
      <c r="A13" s="17">
        <v>8</v>
      </c>
      <c r="B13" s="17" t="s">
        <v>82</v>
      </c>
      <c r="C13" s="17" t="s">
        <v>40</v>
      </c>
      <c r="D13" s="17" t="s">
        <v>41</v>
      </c>
      <c r="E13" s="17" t="s">
        <v>42</v>
      </c>
      <c r="F13" s="17" t="s">
        <v>43</v>
      </c>
      <c r="G13" s="17" t="s">
        <v>83</v>
      </c>
      <c r="H13" s="17" t="s">
        <v>45</v>
      </c>
      <c r="I13" s="17" t="s">
        <v>46</v>
      </c>
      <c r="J13" s="17">
        <v>850</v>
      </c>
      <c r="K13" s="17" t="s">
        <v>47</v>
      </c>
      <c r="L13" s="17">
        <v>25.5</v>
      </c>
      <c r="M13" s="17">
        <v>25.5</v>
      </c>
      <c r="N13" s="17"/>
      <c r="O13" s="17"/>
      <c r="P13" s="17" t="s">
        <v>48</v>
      </c>
      <c r="Q13" s="17">
        <v>221</v>
      </c>
      <c r="R13" s="17">
        <v>183</v>
      </c>
      <c r="S13" s="17">
        <v>0.1</v>
      </c>
      <c r="T13" s="17" t="s">
        <v>84</v>
      </c>
      <c r="U13" s="17" t="s">
        <v>50</v>
      </c>
      <c r="V13" s="17" t="s">
        <v>51</v>
      </c>
      <c r="W13" s="17" t="s">
        <v>52</v>
      </c>
      <c r="X13" s="17" t="s">
        <v>53</v>
      </c>
      <c r="Y13" s="17" t="s">
        <v>54</v>
      </c>
      <c r="Z13" s="17" t="s">
        <v>83</v>
      </c>
      <c r="AA13" s="17" t="s">
        <v>85</v>
      </c>
      <c r="AB13" s="17"/>
      <c r="AC13" s="17">
        <v>83.55</v>
      </c>
      <c r="AD13" s="17">
        <f t="shared" si="0"/>
        <v>-58.05</v>
      </c>
      <c r="AE13" s="17" t="s">
        <v>56</v>
      </c>
      <c r="AF13" s="17" t="s">
        <v>56</v>
      </c>
      <c r="AG13" s="17"/>
      <c r="AH13" s="17" t="s">
        <v>57</v>
      </c>
    </row>
    <row r="14" s="1" customFormat="1" ht="90" customHeight="1" spans="1:34">
      <c r="A14" s="17">
        <v>9</v>
      </c>
      <c r="B14" s="17" t="s">
        <v>86</v>
      </c>
      <c r="C14" s="17" t="s">
        <v>40</v>
      </c>
      <c r="D14" s="17" t="s">
        <v>41</v>
      </c>
      <c r="E14" s="17" t="s">
        <v>42</v>
      </c>
      <c r="F14" s="17" t="s">
        <v>43</v>
      </c>
      <c r="G14" s="17" t="s">
        <v>87</v>
      </c>
      <c r="H14" s="17" t="s">
        <v>45</v>
      </c>
      <c r="I14" s="17" t="s">
        <v>46</v>
      </c>
      <c r="J14" s="17">
        <v>3500</v>
      </c>
      <c r="K14" s="17" t="s">
        <v>47</v>
      </c>
      <c r="L14" s="17">
        <v>105</v>
      </c>
      <c r="M14" s="17">
        <v>105</v>
      </c>
      <c r="N14" s="17"/>
      <c r="O14" s="17"/>
      <c r="P14" s="17" t="s">
        <v>48</v>
      </c>
      <c r="Q14" s="17">
        <v>88</v>
      </c>
      <c r="R14" s="17">
        <v>42</v>
      </c>
      <c r="S14" s="17">
        <v>0.1</v>
      </c>
      <c r="T14" s="17" t="s">
        <v>88</v>
      </c>
      <c r="U14" s="17" t="s">
        <v>50</v>
      </c>
      <c r="V14" s="17" t="s">
        <v>51</v>
      </c>
      <c r="W14" s="17" t="s">
        <v>52</v>
      </c>
      <c r="X14" s="17" t="s">
        <v>53</v>
      </c>
      <c r="Y14" s="17" t="s">
        <v>54</v>
      </c>
      <c r="Z14" s="17" t="s">
        <v>87</v>
      </c>
      <c r="AA14" s="17" t="s">
        <v>89</v>
      </c>
      <c r="AB14" s="17"/>
      <c r="AC14" s="17">
        <v>129.69</v>
      </c>
      <c r="AD14" s="17">
        <f t="shared" si="0"/>
        <v>-24.69</v>
      </c>
      <c r="AE14" s="17" t="s">
        <v>56</v>
      </c>
      <c r="AF14" s="17" t="s">
        <v>56</v>
      </c>
      <c r="AG14" s="17"/>
      <c r="AH14" s="17" t="s">
        <v>57</v>
      </c>
    </row>
    <row r="15" s="1" customFormat="1" ht="156" customHeight="1" spans="1:34">
      <c r="A15" s="17">
        <v>10</v>
      </c>
      <c r="B15" s="17" t="s">
        <v>90</v>
      </c>
      <c r="C15" s="17" t="s">
        <v>40</v>
      </c>
      <c r="D15" s="17" t="s">
        <v>41</v>
      </c>
      <c r="E15" s="17" t="s">
        <v>42</v>
      </c>
      <c r="F15" s="17" t="s">
        <v>43</v>
      </c>
      <c r="G15" s="17" t="s">
        <v>91</v>
      </c>
      <c r="H15" s="17" t="s">
        <v>92</v>
      </c>
      <c r="I15" s="17" t="s">
        <v>46</v>
      </c>
      <c r="J15" s="17">
        <v>3186</v>
      </c>
      <c r="K15" s="17" t="s">
        <v>93</v>
      </c>
      <c r="L15" s="17">
        <v>95.58</v>
      </c>
      <c r="M15" s="17">
        <v>95.58</v>
      </c>
      <c r="N15" s="17">
        <v>0</v>
      </c>
      <c r="O15" s="17">
        <v>0</v>
      </c>
      <c r="P15" s="17" t="s">
        <v>94</v>
      </c>
      <c r="Q15" s="17">
        <v>1548</v>
      </c>
      <c r="R15" s="17">
        <v>895</v>
      </c>
      <c r="S15" s="17">
        <v>0.3</v>
      </c>
      <c r="T15" s="17" t="s">
        <v>95</v>
      </c>
      <c r="U15" s="17" t="s">
        <v>96</v>
      </c>
      <c r="V15" s="17" t="s">
        <v>51</v>
      </c>
      <c r="W15" s="17" t="s">
        <v>52</v>
      </c>
      <c r="X15" s="17" t="s">
        <v>97</v>
      </c>
      <c r="Y15" s="17" t="s">
        <v>98</v>
      </c>
      <c r="Z15" s="17" t="s">
        <v>99</v>
      </c>
      <c r="AA15" s="17" t="s">
        <v>100</v>
      </c>
      <c r="AB15" s="17"/>
      <c r="AC15" s="17">
        <v>105</v>
      </c>
      <c r="AD15" s="17">
        <f t="shared" si="0"/>
        <v>-9.42</v>
      </c>
      <c r="AE15" s="17" t="s">
        <v>101</v>
      </c>
      <c r="AF15" s="17" t="s">
        <v>102</v>
      </c>
      <c r="AG15" s="17"/>
      <c r="AH15" s="17" t="s">
        <v>57</v>
      </c>
    </row>
    <row r="16" s="1" customFormat="1" ht="161" customHeight="1" spans="1:34">
      <c r="A16" s="17">
        <v>11</v>
      </c>
      <c r="B16" s="17" t="s">
        <v>103</v>
      </c>
      <c r="C16" s="17" t="s">
        <v>40</v>
      </c>
      <c r="D16" s="17" t="s">
        <v>41</v>
      </c>
      <c r="E16" s="17" t="s">
        <v>42</v>
      </c>
      <c r="F16" s="17" t="s">
        <v>43</v>
      </c>
      <c r="G16" s="17" t="s">
        <v>104</v>
      </c>
      <c r="H16" s="17" t="s">
        <v>105</v>
      </c>
      <c r="I16" s="17" t="s">
        <v>46</v>
      </c>
      <c r="J16" s="17">
        <v>1114</v>
      </c>
      <c r="K16" s="17" t="s">
        <v>93</v>
      </c>
      <c r="L16" s="17">
        <v>33.42</v>
      </c>
      <c r="M16" s="17">
        <v>33.42</v>
      </c>
      <c r="N16" s="17">
        <v>0</v>
      </c>
      <c r="O16" s="17">
        <v>0</v>
      </c>
      <c r="P16" s="17" t="s">
        <v>94</v>
      </c>
      <c r="Q16" s="17">
        <v>430</v>
      </c>
      <c r="R16" s="17">
        <v>167</v>
      </c>
      <c r="S16" s="17">
        <v>0.3</v>
      </c>
      <c r="T16" s="17" t="s">
        <v>106</v>
      </c>
      <c r="U16" s="17" t="s">
        <v>107</v>
      </c>
      <c r="V16" s="17" t="s">
        <v>51</v>
      </c>
      <c r="W16" s="17" t="s">
        <v>52</v>
      </c>
      <c r="X16" s="17" t="s">
        <v>97</v>
      </c>
      <c r="Y16" s="17" t="s">
        <v>98</v>
      </c>
      <c r="Z16" s="17" t="s">
        <v>108</v>
      </c>
      <c r="AA16" s="17" t="s">
        <v>109</v>
      </c>
      <c r="AB16" s="17"/>
      <c r="AC16" s="17">
        <v>30</v>
      </c>
      <c r="AD16" s="17">
        <f t="shared" si="0"/>
        <v>3.42</v>
      </c>
      <c r="AE16" s="17" t="s">
        <v>101</v>
      </c>
      <c r="AF16" s="17" t="s">
        <v>102</v>
      </c>
      <c r="AG16" s="17"/>
      <c r="AH16" s="17" t="s">
        <v>57</v>
      </c>
    </row>
    <row r="17" s="1" customFormat="1" ht="75" customHeight="1" spans="1:34">
      <c r="A17" s="17">
        <v>12</v>
      </c>
      <c r="B17" s="17" t="s">
        <v>110</v>
      </c>
      <c r="C17" s="17" t="s">
        <v>111</v>
      </c>
      <c r="D17" s="17" t="s">
        <v>41</v>
      </c>
      <c r="E17" s="17" t="s">
        <v>42</v>
      </c>
      <c r="F17" s="17" t="s">
        <v>43</v>
      </c>
      <c r="G17" s="17" t="s">
        <v>112</v>
      </c>
      <c r="H17" s="17" t="s">
        <v>113</v>
      </c>
      <c r="I17" s="17" t="s">
        <v>46</v>
      </c>
      <c r="J17" s="17">
        <v>2650</v>
      </c>
      <c r="K17" s="17" t="s">
        <v>114</v>
      </c>
      <c r="L17" s="17">
        <v>26.5</v>
      </c>
      <c r="M17" s="17">
        <v>26.5</v>
      </c>
      <c r="N17" s="17"/>
      <c r="O17" s="17"/>
      <c r="P17" s="17" t="s">
        <v>115</v>
      </c>
      <c r="Q17" s="17">
        <v>836</v>
      </c>
      <c r="R17" s="17">
        <v>200</v>
      </c>
      <c r="S17" s="17">
        <v>0.01</v>
      </c>
      <c r="T17" s="17" t="s">
        <v>116</v>
      </c>
      <c r="U17" s="17" t="s">
        <v>117</v>
      </c>
      <c r="V17" s="17" t="s">
        <v>51</v>
      </c>
      <c r="W17" s="17" t="s">
        <v>52</v>
      </c>
      <c r="X17" s="17" t="s">
        <v>118</v>
      </c>
      <c r="Y17" s="17" t="s">
        <v>119</v>
      </c>
      <c r="Z17" s="17" t="s">
        <v>120</v>
      </c>
      <c r="AA17" s="17" t="s">
        <v>121</v>
      </c>
      <c r="AB17" s="17"/>
      <c r="AC17" s="17">
        <v>26.3</v>
      </c>
      <c r="AD17" s="17">
        <f t="shared" ref="AD17:AD23" si="1">M17-AC17</f>
        <v>0.199999999999999</v>
      </c>
      <c r="AE17" s="17" t="s">
        <v>122</v>
      </c>
      <c r="AF17" s="17" t="s">
        <v>123</v>
      </c>
      <c r="AG17" s="17"/>
      <c r="AH17" s="17" t="s">
        <v>57</v>
      </c>
    </row>
    <row r="18" s="1" customFormat="1" ht="84" customHeight="1" spans="1:34">
      <c r="A18" s="17">
        <v>13</v>
      </c>
      <c r="B18" s="17" t="s">
        <v>124</v>
      </c>
      <c r="C18" s="17" t="s">
        <v>125</v>
      </c>
      <c r="D18" s="17" t="s">
        <v>41</v>
      </c>
      <c r="E18" s="17" t="s">
        <v>42</v>
      </c>
      <c r="F18" s="17" t="s">
        <v>43</v>
      </c>
      <c r="G18" s="17" t="s">
        <v>126</v>
      </c>
      <c r="H18" s="17" t="s">
        <v>127</v>
      </c>
      <c r="I18" s="17" t="s">
        <v>46</v>
      </c>
      <c r="J18" s="17">
        <v>1350</v>
      </c>
      <c r="K18" s="17" t="s">
        <v>114</v>
      </c>
      <c r="L18" s="17">
        <v>13.5</v>
      </c>
      <c r="M18" s="17">
        <v>13.5</v>
      </c>
      <c r="N18" s="17"/>
      <c r="O18" s="17"/>
      <c r="P18" s="17" t="s">
        <v>115</v>
      </c>
      <c r="Q18" s="17">
        <v>540</v>
      </c>
      <c r="R18" s="17">
        <v>460</v>
      </c>
      <c r="S18" s="17">
        <v>0.1</v>
      </c>
      <c r="T18" s="17" t="s">
        <v>128</v>
      </c>
      <c r="U18" s="17" t="s">
        <v>117</v>
      </c>
      <c r="V18" s="17" t="s">
        <v>51</v>
      </c>
      <c r="W18" s="17" t="s">
        <v>52</v>
      </c>
      <c r="X18" s="17" t="s">
        <v>118</v>
      </c>
      <c r="Y18" s="17" t="s">
        <v>119</v>
      </c>
      <c r="Z18" s="17" t="s">
        <v>129</v>
      </c>
      <c r="AA18" s="17" t="s">
        <v>130</v>
      </c>
      <c r="AB18" s="17"/>
      <c r="AC18" s="17">
        <v>13.7</v>
      </c>
      <c r="AD18" s="17">
        <f t="shared" si="1"/>
        <v>-0.199999999999999</v>
      </c>
      <c r="AE18" s="17" t="s">
        <v>122</v>
      </c>
      <c r="AF18" s="17" t="s">
        <v>123</v>
      </c>
      <c r="AG18" s="17"/>
      <c r="AH18" s="17" t="s">
        <v>57</v>
      </c>
    </row>
    <row r="19" s="1" customFormat="1" ht="78" customHeight="1" spans="1:34">
      <c r="A19" s="17">
        <v>14</v>
      </c>
      <c r="B19" s="17" t="s">
        <v>131</v>
      </c>
      <c r="C19" s="17" t="s">
        <v>40</v>
      </c>
      <c r="D19" s="17" t="s">
        <v>41</v>
      </c>
      <c r="E19" s="17" t="s">
        <v>42</v>
      </c>
      <c r="F19" s="17" t="s">
        <v>43</v>
      </c>
      <c r="G19" s="17" t="s">
        <v>112</v>
      </c>
      <c r="H19" s="17" t="s">
        <v>132</v>
      </c>
      <c r="I19" s="17" t="s">
        <v>46</v>
      </c>
      <c r="J19" s="17">
        <v>2720</v>
      </c>
      <c r="K19" s="17" t="s">
        <v>133</v>
      </c>
      <c r="L19" s="17">
        <v>81.6</v>
      </c>
      <c r="M19" s="17">
        <v>81.6</v>
      </c>
      <c r="N19" s="17"/>
      <c r="O19" s="17"/>
      <c r="P19" s="17" t="s">
        <v>94</v>
      </c>
      <c r="Q19" s="17">
        <v>836</v>
      </c>
      <c r="R19" s="17">
        <v>210</v>
      </c>
      <c r="S19" s="17">
        <v>0.08</v>
      </c>
      <c r="T19" s="17" t="s">
        <v>134</v>
      </c>
      <c r="U19" s="17" t="s">
        <v>117</v>
      </c>
      <c r="V19" s="17" t="s">
        <v>51</v>
      </c>
      <c r="W19" s="17" t="s">
        <v>52</v>
      </c>
      <c r="X19" s="17" t="s">
        <v>118</v>
      </c>
      <c r="Y19" s="17" t="s">
        <v>119</v>
      </c>
      <c r="Z19" s="17" t="s">
        <v>120</v>
      </c>
      <c r="AA19" s="17" t="s">
        <v>121</v>
      </c>
      <c r="AB19" s="17"/>
      <c r="AC19" s="17">
        <v>90</v>
      </c>
      <c r="AD19" s="17">
        <f t="shared" si="1"/>
        <v>-8.40000000000001</v>
      </c>
      <c r="AE19" s="17" t="s">
        <v>135</v>
      </c>
      <c r="AF19" s="17" t="s">
        <v>136</v>
      </c>
      <c r="AG19" s="17"/>
      <c r="AH19" s="17" t="s">
        <v>57</v>
      </c>
    </row>
    <row r="20" s="1" customFormat="1" ht="72" customHeight="1" spans="1:34">
      <c r="A20" s="17">
        <v>15</v>
      </c>
      <c r="B20" s="17" t="s">
        <v>137</v>
      </c>
      <c r="C20" s="17" t="s">
        <v>40</v>
      </c>
      <c r="D20" s="17" t="s">
        <v>41</v>
      </c>
      <c r="E20" s="17" t="s">
        <v>42</v>
      </c>
      <c r="F20" s="17" t="s">
        <v>43</v>
      </c>
      <c r="G20" s="17" t="s">
        <v>138</v>
      </c>
      <c r="H20" s="17" t="s">
        <v>139</v>
      </c>
      <c r="I20" s="17" t="s">
        <v>46</v>
      </c>
      <c r="J20" s="17">
        <v>981</v>
      </c>
      <c r="K20" s="17" t="s">
        <v>133</v>
      </c>
      <c r="L20" s="17">
        <v>29.43</v>
      </c>
      <c r="M20" s="17">
        <v>29.43</v>
      </c>
      <c r="N20" s="17"/>
      <c r="O20" s="17"/>
      <c r="P20" s="17" t="s">
        <v>94</v>
      </c>
      <c r="Q20" s="17">
        <v>540</v>
      </c>
      <c r="R20" s="17">
        <v>460</v>
      </c>
      <c r="S20" s="17">
        <v>0.1</v>
      </c>
      <c r="T20" s="17" t="s">
        <v>140</v>
      </c>
      <c r="U20" s="17" t="s">
        <v>117</v>
      </c>
      <c r="V20" s="17" t="s">
        <v>51</v>
      </c>
      <c r="W20" s="17" t="s">
        <v>52</v>
      </c>
      <c r="X20" s="17" t="s">
        <v>118</v>
      </c>
      <c r="Y20" s="17" t="s">
        <v>119</v>
      </c>
      <c r="Z20" s="17" t="s">
        <v>141</v>
      </c>
      <c r="AA20" s="17" t="s">
        <v>142</v>
      </c>
      <c r="AB20" s="17"/>
      <c r="AC20" s="17">
        <v>48</v>
      </c>
      <c r="AD20" s="17">
        <f t="shared" si="1"/>
        <v>-18.57</v>
      </c>
      <c r="AE20" s="17" t="s">
        <v>135</v>
      </c>
      <c r="AF20" s="17" t="s">
        <v>136</v>
      </c>
      <c r="AG20" s="17"/>
      <c r="AH20" s="17" t="s">
        <v>57</v>
      </c>
    </row>
    <row r="21" s="1" customFormat="1" ht="84" customHeight="1" spans="1:34">
      <c r="A21" s="17">
        <v>16</v>
      </c>
      <c r="B21" s="18" t="s">
        <v>143</v>
      </c>
      <c r="C21" s="17" t="s">
        <v>40</v>
      </c>
      <c r="D21" s="17" t="s">
        <v>41</v>
      </c>
      <c r="E21" s="17" t="s">
        <v>42</v>
      </c>
      <c r="F21" s="17" t="s">
        <v>43</v>
      </c>
      <c r="G21" s="18" t="s">
        <v>144</v>
      </c>
      <c r="H21" s="17" t="s">
        <v>145</v>
      </c>
      <c r="I21" s="17" t="s">
        <v>46</v>
      </c>
      <c r="J21" s="17">
        <v>3487.6</v>
      </c>
      <c r="K21" s="17" t="s">
        <v>133</v>
      </c>
      <c r="L21" s="17">
        <v>104.628</v>
      </c>
      <c r="M21" s="17">
        <v>104.628</v>
      </c>
      <c r="N21" s="17"/>
      <c r="O21" s="17"/>
      <c r="P21" s="17" t="s">
        <v>94</v>
      </c>
      <c r="Q21" s="17">
        <v>723</v>
      </c>
      <c r="R21" s="17">
        <v>450</v>
      </c>
      <c r="S21" s="17">
        <v>0.1</v>
      </c>
      <c r="T21" s="17" t="s">
        <v>146</v>
      </c>
      <c r="U21" s="17" t="s">
        <v>117</v>
      </c>
      <c r="V21" s="17" t="s">
        <v>51</v>
      </c>
      <c r="W21" s="17" t="s">
        <v>52</v>
      </c>
      <c r="X21" s="17" t="s">
        <v>118</v>
      </c>
      <c r="Y21" s="17" t="s">
        <v>119</v>
      </c>
      <c r="Z21" s="18" t="s">
        <v>147</v>
      </c>
      <c r="AA21" s="17" t="s">
        <v>148</v>
      </c>
      <c r="AB21" s="17"/>
      <c r="AC21" s="17">
        <v>135</v>
      </c>
      <c r="AD21" s="17">
        <f t="shared" si="1"/>
        <v>-30.372</v>
      </c>
      <c r="AE21" s="17" t="s">
        <v>135</v>
      </c>
      <c r="AF21" s="17" t="s">
        <v>136</v>
      </c>
      <c r="AG21" s="17"/>
      <c r="AH21" s="17" t="s">
        <v>57</v>
      </c>
    </row>
    <row r="22" s="1" customFormat="1" ht="81" customHeight="1" spans="1:34">
      <c r="A22" s="17">
        <v>17</v>
      </c>
      <c r="B22" s="17" t="s">
        <v>149</v>
      </c>
      <c r="C22" s="17" t="s">
        <v>40</v>
      </c>
      <c r="D22" s="17" t="s">
        <v>41</v>
      </c>
      <c r="E22" s="17" t="s">
        <v>42</v>
      </c>
      <c r="F22" s="17" t="s">
        <v>43</v>
      </c>
      <c r="G22" s="17" t="s">
        <v>150</v>
      </c>
      <c r="H22" s="17" t="s">
        <v>151</v>
      </c>
      <c r="I22" s="17" t="s">
        <v>46</v>
      </c>
      <c r="J22" s="17">
        <v>2806</v>
      </c>
      <c r="K22" s="17" t="s">
        <v>133</v>
      </c>
      <c r="L22" s="17">
        <v>84.18</v>
      </c>
      <c r="M22" s="17">
        <v>84.18</v>
      </c>
      <c r="N22" s="17"/>
      <c r="O22" s="17"/>
      <c r="P22" s="17" t="s">
        <v>94</v>
      </c>
      <c r="Q22" s="17">
        <v>926</v>
      </c>
      <c r="R22" s="17">
        <v>610</v>
      </c>
      <c r="S22" s="17">
        <v>0.1</v>
      </c>
      <c r="T22" s="17" t="s">
        <v>152</v>
      </c>
      <c r="U22" s="17" t="s">
        <v>117</v>
      </c>
      <c r="V22" s="17" t="s">
        <v>51</v>
      </c>
      <c r="W22" s="17" t="s">
        <v>52</v>
      </c>
      <c r="X22" s="17" t="s">
        <v>118</v>
      </c>
      <c r="Y22" s="17" t="s">
        <v>119</v>
      </c>
      <c r="Z22" s="17" t="s">
        <v>153</v>
      </c>
      <c r="AA22" s="17" t="s">
        <v>154</v>
      </c>
      <c r="AB22" s="17"/>
      <c r="AC22" s="17">
        <v>78</v>
      </c>
      <c r="AD22" s="17">
        <f t="shared" si="1"/>
        <v>6.18000000000001</v>
      </c>
      <c r="AE22" s="17" t="s">
        <v>135</v>
      </c>
      <c r="AF22" s="17" t="s">
        <v>136</v>
      </c>
      <c r="AG22" s="17"/>
      <c r="AH22" s="17" t="s">
        <v>57</v>
      </c>
    </row>
    <row r="23" s="1" customFormat="1" ht="80" customHeight="1" spans="1:34">
      <c r="A23" s="17">
        <v>18</v>
      </c>
      <c r="B23" s="17" t="s">
        <v>155</v>
      </c>
      <c r="C23" s="17" t="s">
        <v>40</v>
      </c>
      <c r="D23" s="17" t="s">
        <v>41</v>
      </c>
      <c r="E23" s="17" t="s">
        <v>42</v>
      </c>
      <c r="F23" s="17" t="s">
        <v>43</v>
      </c>
      <c r="G23" s="17" t="s">
        <v>126</v>
      </c>
      <c r="H23" s="17" t="s">
        <v>156</v>
      </c>
      <c r="I23" s="17" t="s">
        <v>46</v>
      </c>
      <c r="J23" s="17">
        <v>7222</v>
      </c>
      <c r="K23" s="17" t="s">
        <v>133</v>
      </c>
      <c r="L23" s="17">
        <v>216.66</v>
      </c>
      <c r="M23" s="17">
        <v>216.66</v>
      </c>
      <c r="N23" s="17"/>
      <c r="O23" s="17"/>
      <c r="P23" s="17" t="s">
        <v>94</v>
      </c>
      <c r="Q23" s="17">
        <v>1520</v>
      </c>
      <c r="R23" s="17">
        <v>1240</v>
      </c>
      <c r="S23" s="17">
        <v>0.1</v>
      </c>
      <c r="T23" s="17" t="s">
        <v>157</v>
      </c>
      <c r="U23" s="17" t="s">
        <v>117</v>
      </c>
      <c r="V23" s="17" t="s">
        <v>51</v>
      </c>
      <c r="W23" s="17" t="s">
        <v>52</v>
      </c>
      <c r="X23" s="17" t="s">
        <v>118</v>
      </c>
      <c r="Y23" s="17" t="s">
        <v>119</v>
      </c>
      <c r="Z23" s="17" t="s">
        <v>129</v>
      </c>
      <c r="AA23" s="17" t="s">
        <v>130</v>
      </c>
      <c r="AB23" s="17"/>
      <c r="AC23" s="17">
        <v>204</v>
      </c>
      <c r="AD23" s="17">
        <f t="shared" si="1"/>
        <v>12.66</v>
      </c>
      <c r="AE23" s="17" t="s">
        <v>135</v>
      </c>
      <c r="AF23" s="17" t="s">
        <v>136</v>
      </c>
      <c r="AG23" s="17"/>
      <c r="AH23" s="17" t="s">
        <v>57</v>
      </c>
    </row>
    <row r="24" s="1" customFormat="1" ht="33" customHeight="1" spans="1:34">
      <c r="A24" s="17" t="s">
        <v>158</v>
      </c>
      <c r="B24" s="17">
        <v>18</v>
      </c>
      <c r="C24" s="17"/>
      <c r="D24" s="17"/>
      <c r="E24" s="17"/>
      <c r="F24" s="17"/>
      <c r="G24" s="17"/>
      <c r="H24" s="17"/>
      <c r="I24" s="17"/>
      <c r="J24" s="17"/>
      <c r="K24" s="17"/>
      <c r="L24" s="17">
        <f>SUM(L6:L23)</f>
        <v>1424.998</v>
      </c>
      <c r="M24" s="17">
        <f t="shared" ref="M24:AD24" si="2">SUM(M6:M23)</f>
        <v>1424.998</v>
      </c>
      <c r="N24" s="17">
        <f t="shared" si="2"/>
        <v>0</v>
      </c>
      <c r="O24" s="17">
        <f t="shared" si="2"/>
        <v>0</v>
      </c>
      <c r="P24" s="17">
        <f t="shared" si="2"/>
        <v>0</v>
      </c>
      <c r="Q24" s="17">
        <f t="shared" si="2"/>
        <v>11090</v>
      </c>
      <c r="R24" s="17">
        <f t="shared" si="2"/>
        <v>6802</v>
      </c>
      <c r="S24" s="17">
        <f t="shared" si="2"/>
        <v>2.09</v>
      </c>
      <c r="T24" s="17">
        <f t="shared" si="2"/>
        <v>0</v>
      </c>
      <c r="U24" s="17">
        <f t="shared" si="2"/>
        <v>0</v>
      </c>
      <c r="V24" s="17">
        <f t="shared" si="2"/>
        <v>0</v>
      </c>
      <c r="W24" s="17">
        <f t="shared" si="2"/>
        <v>0</v>
      </c>
      <c r="X24" s="17">
        <f t="shared" si="2"/>
        <v>0</v>
      </c>
      <c r="Y24" s="17">
        <f t="shared" si="2"/>
        <v>0</v>
      </c>
      <c r="Z24" s="17">
        <f t="shared" si="2"/>
        <v>0</v>
      </c>
      <c r="AA24" s="17">
        <f t="shared" si="2"/>
        <v>0</v>
      </c>
      <c r="AB24" s="17">
        <f t="shared" si="2"/>
        <v>0</v>
      </c>
      <c r="AC24" s="17">
        <f t="shared" si="2"/>
        <v>1469.5</v>
      </c>
      <c r="AD24" s="17">
        <f t="shared" si="2"/>
        <v>-44.502</v>
      </c>
      <c r="AE24" s="17"/>
      <c r="AF24" s="17"/>
      <c r="AG24" s="17"/>
      <c r="AH24" s="17"/>
    </row>
  </sheetData>
  <autoFilter ref="J6:J23">
    <extLst/>
  </autoFilter>
  <mergeCells count="23">
    <mergeCell ref="A1:B1"/>
    <mergeCell ref="A2:AH2"/>
    <mergeCell ref="A3:L3"/>
    <mergeCell ref="S3:AA3"/>
    <mergeCell ref="AC3:AH3"/>
    <mergeCell ref="B4:K4"/>
    <mergeCell ref="L4:O4"/>
    <mergeCell ref="Q4:R4"/>
    <mergeCell ref="V4:W4"/>
    <mergeCell ref="X4:Y4"/>
    <mergeCell ref="Z4:AA4"/>
    <mergeCell ref="A4:A5"/>
    <mergeCell ref="P4:P5"/>
    <mergeCell ref="S4:S5"/>
    <mergeCell ref="T4:T5"/>
    <mergeCell ref="U4:U5"/>
    <mergeCell ref="AB4:AB5"/>
    <mergeCell ref="AC4:AC5"/>
    <mergeCell ref="AD4:AD5"/>
    <mergeCell ref="AE4:AE5"/>
    <mergeCell ref="AF4:AF5"/>
    <mergeCell ref="AG4:AG5"/>
    <mergeCell ref="AH4:AH5"/>
  </mergeCells>
  <pageMargins left="0.357638888888889" right="0.357638888888889" top="0.409027777777778" bottom="0.802777777777778" header="0.5" footer="0.5"/>
  <pageSetup paperSize="9" scale="49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WPS_1663032141</cp:lastModifiedBy>
  <dcterms:created xsi:type="dcterms:W3CDTF">2020-11-27T23:52:00Z</dcterms:created>
  <dcterms:modified xsi:type="dcterms:W3CDTF">2023-07-04T08:54:35Z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509641C12BF547A2A17301EC5BAB8FA3_13</vt:lpwstr>
  </property>
  <property fmtid="{D5CDD505-2E9C-101B-9397-08002B2CF9AE}" pid="4" name="KSOReadingLayout">
    <vt:bool>true</vt:bool>
  </property>
  <property fmtid="{D5CDD505-2E9C-101B-9397-08002B2CF9AE}" pid="5" name="commondata">
    <vt:lpwstr>eyJoZGlkIjoiOTFmMTI5Y2IyMzRmZjNhNTY4ZGIwMTA3NzU4ZTQzZjEifQ==</vt:lpwstr>
  </property>
</Properties>
</file>