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1" r:id="rId1"/>
  </sheets>
  <definedNames>
    <definedName name="_xlnm._FilterDatabase" localSheetId="0" hidden="1">Sheet1!$A$5:$AJ$129</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<sst xmlns="http://schemas.openxmlformats.org/spreadsheetml/2006/main" count="2558" uniqueCount="838">
  <si>
    <t>附件</t>
  </si>
  <si>
    <t>石楼县2024年第二次财政衔接资金项目安排计划表</t>
  </si>
  <si>
    <t>单位：万元、人</t>
  </si>
  <si>
    <t>序号</t>
  </si>
  <si>
    <t>基本情况</t>
  </si>
  <si>
    <t>投资</t>
  </si>
  <si>
    <t>退回往年资金</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</si>
  <si>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</si>
  <si>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</si>
  <si>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</si>
  <si>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</si>
  <si>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</si>
  <si>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</si>
  <si>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</si>
  <si>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</si>
  <si>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</si>
  <si>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已经安排项目资金</t>
  </si>
  <si>
    <t>本次按排整合资金</t>
  </si>
  <si>
    <t>实施年度</t>
  </si>
  <si>
    <t>完结年度</t>
  </si>
  <si>
    <t>资金来源</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</si>
  <si>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</si>
  <si>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</si>
  <si>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</si>
  <si>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</si>
  <si>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</si>
  <si>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</si>
  <si>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</si>
  <si>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</si>
  <si>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</si>
  <si>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</si>
  <si>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</si>
  <si>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</si>
  <si>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</si>
  <si>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</si>
  <si>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</si>
  <si>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</si>
  <si>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</si>
  <si>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</si>
  <si>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</si>
  <si>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2024年石楼县灵泉镇二郎坡村委大田蔬菜种植奖补项目</t>
  </si>
  <si>
    <t>新建</t>
  </si>
  <si>
    <t>产业发展</t>
  </si>
  <si>
    <t>生产项目</t>
  </si>
  <si>
    <t>种植业基地</t>
  </si>
  <si>
    <t>二郎坡</t>
  </si>
  <si>
    <t>发展种植一季大田蔬菜100亩。</t>
  </si>
  <si>
    <t>亩</t>
  </si>
  <si>
    <t>9月</t>
  </si>
  <si>
    <t>0.05万元/亩</t>
  </si>
  <si>
    <t>种植蔬菜100亩，促进发展特色产业，提升村集体经济。受益群众14户49人，其中脱贫户9户31人。</t>
  </si>
  <si>
    <t>群众投劳投工获得劳务报酬及增加收入</t>
  </si>
  <si>
    <t>农业农村和水利局</t>
  </si>
  <si>
    <t>刘保荣</t>
  </si>
  <si>
    <t>灵泉镇</t>
  </si>
  <si>
    <t>吴锋平</t>
  </si>
  <si>
    <t>二郎坡村委</t>
  </si>
  <si>
    <t>贾东林</t>
  </si>
  <si>
    <t>2024.3.1</t>
  </si>
  <si>
    <t>2024.11.30</t>
  </si>
  <si>
    <t>县级</t>
  </si>
  <si>
    <t>库存</t>
  </si>
  <si>
    <t>2024年石楼县灵泉镇龙台村委大田蔬菜种植奖补项目</t>
  </si>
  <si>
    <t>龙台</t>
  </si>
  <si>
    <t>发展种植大田蔬菜283亩。</t>
  </si>
  <si>
    <t>种植蔬菜283亩，促进发展特色产业，提升村集体经济。受益群众10户38人，其中脱贫户7户30人。</t>
  </si>
  <si>
    <t>霍光俊</t>
  </si>
  <si>
    <t>龙台村委</t>
  </si>
  <si>
    <t>薛喜平</t>
  </si>
  <si>
    <t>调整后</t>
  </si>
  <si>
    <t>2024年石楼县灵泉镇南辰村委大田蔬菜种植奖补项目</t>
  </si>
  <si>
    <t>宋家沟村、谭庄村</t>
  </si>
  <si>
    <t>发展种植大田蔬菜369亩。</t>
  </si>
  <si>
    <t>种植蔬菜369亩，促进发展特色产业，提升村集体经济。受益群众10户27人，其中脱贫户6户15人。</t>
  </si>
  <si>
    <t>南辰村委</t>
  </si>
  <si>
    <t>张瑞雄</t>
  </si>
  <si>
    <t>2024年石楼县灵泉镇孟家塔村委大田蔬菜种植奖补项目</t>
  </si>
  <si>
    <t>孟家塔</t>
  </si>
  <si>
    <t>发展种植大田蔬菜593亩.</t>
  </si>
  <si>
    <t>种植蔬菜593亩，促进发展特色产业，提升村集体经济。受益群众26户99人，其中脱贫户16户60人。</t>
  </si>
  <si>
    <t>孟家塔村委</t>
  </si>
  <si>
    <t>卜晋峰</t>
  </si>
  <si>
    <t>2024年石楼县灵泉镇木挪村委大田蔬菜种植奖补项目</t>
  </si>
  <si>
    <t>木挪</t>
  </si>
  <si>
    <t>发展种植大田蔬菜122亩.</t>
  </si>
  <si>
    <t>种植蔬菜118.5亩，促进发展特色产业，提升村集体经济。受益群众13户40人，其中脱贫户8户24人。</t>
  </si>
  <si>
    <t>木挪村委</t>
  </si>
  <si>
    <t>冯毅</t>
  </si>
  <si>
    <t>2024年石楼县灵泉镇车家坡村委大田蔬菜种植奖补项目</t>
  </si>
  <si>
    <t>车家坡</t>
  </si>
  <si>
    <t>发展种植大田蔬菜167.02亩.</t>
  </si>
  <si>
    <t>1000元/户/年</t>
  </si>
  <si>
    <t>种植蔬菜167.02亩，促进发展特色产业，提升村集体经济。受益群众44户120人，其中脱贫户27户73人。</t>
  </si>
  <si>
    <t>车家坡村委</t>
  </si>
  <si>
    <t>张国雄</t>
  </si>
  <si>
    <t>2024年石楼县灵泉镇东卫村委大田蔬菜种植奖补项目</t>
  </si>
  <si>
    <t>东卫村</t>
  </si>
  <si>
    <t>发展种植大田蔬菜123亩，一季123亩</t>
  </si>
  <si>
    <t>种植蔬菜123亩，促进发展特色产业，提升村集体经济。受益群众5户13人，其中脱贫户3户8人。</t>
  </si>
  <si>
    <t>东卫村村委</t>
  </si>
  <si>
    <t>刘小红</t>
  </si>
  <si>
    <t>2024年石楼县灵泉镇胡家峪村委大田蔬菜种植奖补项目</t>
  </si>
  <si>
    <t>胡家峪</t>
  </si>
  <si>
    <t>发展种植大田蔬菜203亩。</t>
  </si>
  <si>
    <t>种植蔬菜203亩，促进发展特色产业，提升村集体经济。受益群众14户45人，其中脱贫户9户30人。</t>
  </si>
  <si>
    <t>胡家峪村委</t>
  </si>
  <si>
    <t>郑云平</t>
  </si>
  <si>
    <t>2024年石楼县灵泉镇马村村委大田蔬菜种植奖补项目</t>
  </si>
  <si>
    <t>马村</t>
  </si>
  <si>
    <t>发展种植一季大田蔬菜100.1亩。</t>
  </si>
  <si>
    <t>种植蔬菜100.1亩，促进发展特色产业，提升村集体经济。受益群众26户67人，其中脱贫户16户40人。</t>
  </si>
  <si>
    <t>马村村委</t>
  </si>
  <si>
    <t>文三平</t>
  </si>
  <si>
    <t>新增</t>
  </si>
  <si>
    <t>2024年石楼县灵泉镇塔子上村委大田蔬菜种植奖补项目</t>
  </si>
  <si>
    <t>塔子上</t>
  </si>
  <si>
    <t>发展种植一季大田蔬菜197亩。</t>
  </si>
  <si>
    <t>种植蔬菜197亩，促进发展特色产业，提升村集体经济。受益群众5户19人，其中脱贫户4户17人。</t>
  </si>
  <si>
    <t>塔子上村</t>
  </si>
  <si>
    <t>曹国辉</t>
  </si>
  <si>
    <t>2024年石楼县灵泉镇西卫村委大田蔬菜种植奖补项目</t>
  </si>
  <si>
    <t>发展种植一季大田蔬菜120亩。</t>
  </si>
  <si>
    <t>种植蔬菜120亩，促进发展特色产业，提升村集体经济。受益群众3户8人，其中脱贫户2户6人。</t>
  </si>
  <si>
    <t>2024年石楼县灵泉镇关头村委香菇种植奖补项目</t>
  </si>
  <si>
    <t>关头</t>
  </si>
  <si>
    <t>生产香菇16万棒</t>
  </si>
  <si>
    <t>万棒</t>
  </si>
  <si>
    <t>10月</t>
  </si>
  <si>
    <t>香菇每棒1.5元</t>
  </si>
  <si>
    <t>年可实现年生产菌棒16万棒，为全镇菌类种植户起到发展、示范、引领、推广的作用。就业人数23人。</t>
  </si>
  <si>
    <t>可直接吸纳23人就业，年平均收入0.5万元</t>
  </si>
  <si>
    <t>关头村委</t>
  </si>
  <si>
    <t>郑瑞海</t>
  </si>
  <si>
    <t>2024.2.1</t>
  </si>
  <si>
    <t>2024年石楼县灵泉镇脱贫劳动力外出务工就业
稳岗补助项目</t>
  </si>
  <si>
    <t>就业项目</t>
  </si>
  <si>
    <t>务工补助</t>
  </si>
  <si>
    <t>劳务补助</t>
  </si>
  <si>
    <t>脱贫劳动力务工就业稳岗补助，对务工就业6个月以上，月工资达到1000元以上的脱贫户、监测户劳动力，按照每人每月200元的标准给予稳岗补助，补助6个月。</t>
  </si>
  <si>
    <t>人</t>
  </si>
  <si>
    <t>12月</t>
  </si>
  <si>
    <t>1200元/年/人</t>
  </si>
  <si>
    <t>通过项目实施，稳定就业，有效提升脱贫劳动力稳岗增收。稳住了岗位、实现了就业，为防止返贫致贫奠定了坚实支撑。覆盖脱贫人口3646人。</t>
  </si>
  <si>
    <t>外出务工脱贫劳动力直接增收，防止返贫稳定脱贫。</t>
  </si>
  <si>
    <t>民政和人力资源社会保障局</t>
  </si>
  <si>
    <t>王喜平</t>
  </si>
  <si>
    <t>2024.1.11</t>
  </si>
  <si>
    <t>2023.12.30</t>
  </si>
  <si>
    <t>省级156万元</t>
  </si>
  <si>
    <t>2024年石楼县灵泉镇外出务工一次性交通补助项目</t>
  </si>
  <si>
    <t>续建</t>
  </si>
  <si>
    <t>交通费补助</t>
  </si>
  <si>
    <t>对2023年度县外务工人员，（县外市内100-150元、市外省内200元、省外300-1000元），预计受益4651人。</t>
  </si>
  <si>
    <t>545元/人</t>
  </si>
  <si>
    <t>545元/人/年</t>
  </si>
  <si>
    <t>对2024年度县外务工人员，进行一次性交通补助，减轻脱贫户负担，预计受益545元。</t>
  </si>
  <si>
    <t>脱贫户直接受益，平均每人545元。</t>
  </si>
  <si>
    <t>乡村振兴局</t>
  </si>
  <si>
    <t>任彦珍</t>
  </si>
  <si>
    <t>2024.1.1</t>
  </si>
  <si>
    <t>2024年石楼县灵泉镇南辰村委宋家沟村核桃林改良嫁接项目</t>
  </si>
  <si>
    <t>宋家沟村</t>
  </si>
  <si>
    <t>发展核桃嫁接改良497亩，改良核桃品种</t>
  </si>
  <si>
    <t>6月</t>
  </si>
  <si>
    <t>发展核桃嫁接改接487亩，改良核桃品种，促进发展特色产业，每亩预计增收0.1-0.2万元。受益群众79人，其中建档立卡脱贫户64人。</t>
  </si>
  <si>
    <t>群众参与工程建设，投劳部分选择脱困户、监测户中有劳动力的人员参加，增加脱困户、监测户劳务直接收入</t>
  </si>
  <si>
    <t>2024.6.1</t>
  </si>
  <si>
    <t>2024年石楼县灵泉镇胡家峪村薛家垣产业路维修项目</t>
  </si>
  <si>
    <t>乡村建设行动</t>
  </si>
  <si>
    <t>农村基础设施</t>
  </si>
  <si>
    <t>产业路建设</t>
  </si>
  <si>
    <t>薛家垣</t>
  </si>
  <si>
    <t>砌石楞长22米，高8米，铺底4.2米，收口0.8米，坡度0.3，挖土方普硬土深度2米以内225立方、垫层灰土37.5立方、石基础毛石150立方、石挡土墙毛石440立方、回填土方37.5立方，铺设塑料管道双壁波纹管500毫米24米；挖土及砌石合计815立方。</t>
  </si>
  <si>
    <t>立方米</t>
  </si>
  <si>
    <t>2月</t>
  </si>
  <si>
    <t>221元/立方米</t>
  </si>
  <si>
    <t>砌石楞长22米，高8米，铺底4.2米，收口0.8米，坡度0.3，该路段属于村内农业生产主要道路，连接2座猪场、蔬菜大棚、光伏发电基地、1000亩耕地，该路段维修后可减少每年因自然灾害导致的维修产业路费用，服务全村农业生产经营及出行方便。</t>
  </si>
  <si>
    <t>城乡建设和交通运输局</t>
  </si>
  <si>
    <t>田建军</t>
  </si>
  <si>
    <t>2024.5.1</t>
  </si>
  <si>
    <t>2024.7.1</t>
  </si>
  <si>
    <t>2024年石楼县灵泉镇关头村过水桥建设项目</t>
  </si>
  <si>
    <t>农村道路建设（小型桥梁）</t>
  </si>
  <si>
    <t>新建过水桥5座，柳树沟1座、胡家沟3座、西坡1座，平均每座长20米，宽4米，高3米</t>
  </si>
  <si>
    <t>座</t>
  </si>
  <si>
    <t>9万元/座</t>
  </si>
  <si>
    <t>新建过水桥5座，柳树沟1座、胡家沟3座、西坡1座，平均每座长20米，宽4米，高3米，减少每年因自然灾害导致的维修产业路费用，服务全村秋收及出行方便。</t>
  </si>
  <si>
    <t>小计</t>
  </si>
  <si>
    <t>2024年石楼县罗村镇沙窑村委大田蔬菜种植奖补项目</t>
  </si>
  <si>
    <t>崔家庄、曹村</t>
  </si>
  <si>
    <t>发展种植大田蔬菜118亩，</t>
  </si>
  <si>
    <t>种植蔬菜118亩，促进发展特色产业，提升村集体经济。受益群众4户8人，其中脱贫户3户7人。</t>
  </si>
  <si>
    <t>罗村镇</t>
  </si>
  <si>
    <t>宋大伟</t>
  </si>
  <si>
    <t>沙窑村委</t>
  </si>
  <si>
    <t>张瑞平</t>
  </si>
  <si>
    <t>2024.2.10</t>
  </si>
  <si>
    <t>2024.11.10</t>
  </si>
  <si>
    <t>2024年石楼县罗村镇马家庄村委大田蔬菜种植奖补项目</t>
  </si>
  <si>
    <t>马家庄村委圪连村</t>
  </si>
  <si>
    <t>发展种植大田蔬菜100亩</t>
  </si>
  <si>
    <t>种植蔬菜100亩，促进发展特色产业，提升村集体经济。受益群众2户5人，其中脱贫户2户5人。</t>
  </si>
  <si>
    <t>马家庄村委</t>
  </si>
  <si>
    <t>孙成栋</t>
  </si>
  <si>
    <t>2024年石楼县罗村镇蜜蜂养殖奖补项目</t>
  </si>
  <si>
    <t>养殖业基地</t>
  </si>
  <si>
    <t>涉及村</t>
  </si>
  <si>
    <t>农户发展养蜂967箱给予奖补（原有780、新增187）</t>
  </si>
  <si>
    <t>箱</t>
  </si>
  <si>
    <t>原有0.01/葙，新购0.02/葙</t>
  </si>
  <si>
    <t>养蜂户1406箱，促进发展特色产业，受益群众17户55人，其中脱贫户11户36人。</t>
  </si>
  <si>
    <t>群众参与工程建设，投劳部分选择建档立卡户中有劳动力的人员参加，增加农户劳务直接收入</t>
  </si>
  <si>
    <t>2024.3.10</t>
  </si>
  <si>
    <t>2024.12.10</t>
  </si>
  <si>
    <t>2024年石楼县罗村镇外出务工一次性交通补助项目</t>
  </si>
  <si>
    <t>对2024年度县外务工人员，（县外市内300元、市外省内600元、省外1000-1500元），受益850人。</t>
  </si>
  <si>
    <t>3月</t>
  </si>
  <si>
    <t>764.7元/人</t>
  </si>
  <si>
    <t>764元/人/年</t>
  </si>
  <si>
    <t>对2024年度县外务工人员，进行一次性交通补助，减轻脱贫户负担，受益850人。</t>
  </si>
  <si>
    <t>脱贫户直接受益，平均每人764元。</t>
  </si>
  <si>
    <t>2024.8.10</t>
  </si>
  <si>
    <t>2024年石楼县罗村镇东石羊村委大田蔬菜种植奖补项目</t>
  </si>
  <si>
    <t>东石羊</t>
  </si>
  <si>
    <t>发展种植大田蔬菜40亩</t>
  </si>
  <si>
    <t>8月</t>
  </si>
  <si>
    <t>1200元</t>
  </si>
  <si>
    <t>种植蔬菜40亩，促进发展特色产业，受益群众1户3人，其中脱贫户1户3人。</t>
  </si>
  <si>
    <t>群众投劳投工获得劳务报酬及增加收入，受益户直接增收。</t>
  </si>
  <si>
    <t>王彦军</t>
  </si>
  <si>
    <t>2024.12.1</t>
  </si>
  <si>
    <t>2024年石楼县罗村镇沙窑村委南沟村过水桥建设项目</t>
  </si>
  <si>
    <t>南沟</t>
  </si>
  <si>
    <t>新建2座过水桥</t>
  </si>
  <si>
    <t>1月</t>
  </si>
  <si>
    <t>17万元/座</t>
  </si>
  <si>
    <t>在1个自然村新建2座过水桥，可解决143名群众生产、生活出行困难的问题</t>
  </si>
  <si>
    <t>群众参与工程建设，投劳部分选择贫困户中有劳动力的人员参加，增加贫困户劳务直接收入</t>
  </si>
  <si>
    <t>2024.5.20.</t>
  </si>
  <si>
    <t>2024.6.20</t>
  </si>
  <si>
    <t>2024年石楼县罗村镇曹村王家垣产业路硬化项目</t>
  </si>
  <si>
    <t>曹村王家垣</t>
  </si>
  <si>
    <t>田间道路硬化1.8公里，道路硬化、排水渠建设</t>
  </si>
  <si>
    <t>公里</t>
  </si>
  <si>
    <t>43.3万元/公里</t>
  </si>
  <si>
    <t>田间道路硬化。可方便群众到地耕作。</t>
  </si>
  <si>
    <t>脱贫户直接参与工程建设投劳获得报酬及受益户增收</t>
  </si>
  <si>
    <t>2024.5.10</t>
  </si>
  <si>
    <t>2024.7.10</t>
  </si>
  <si>
    <t>2024年石楼县罗村镇马家庄村桥圪蛋道路护坡建设项目</t>
  </si>
  <si>
    <t>农村道路建设（通村路）</t>
  </si>
  <si>
    <t>马家庄桥圪蛋</t>
  </si>
  <si>
    <t>包石愣231立方</t>
  </si>
  <si>
    <t>0.2万元/立方米</t>
  </si>
  <si>
    <t>村道包石愣231立方，有效解决马家庄村委及其周边群众安全隐患问题、问题，同时提升村委形象，。</t>
  </si>
  <si>
    <t>2024.4.10</t>
  </si>
  <si>
    <t>2024.6.10</t>
  </si>
  <si>
    <t>退回2023年资金46.5万元</t>
  </si>
  <si>
    <t>2024年石楼县罗村镇罗村村委潘家沟村种植基地质量提升项目</t>
  </si>
  <si>
    <t>潘家沟</t>
  </si>
  <si>
    <t>平整土地200亩</t>
  </si>
  <si>
    <t>0.25万元/亩</t>
  </si>
  <si>
    <t>0.2万元</t>
  </si>
  <si>
    <t>通过土地平整，提高土地质量，增加耕地，达到粮食增收效果</t>
  </si>
  <si>
    <t>群众参与工程建设，投劳部分选择建档立卡户中有劳动力的人员参加，增加农户种植直接收入</t>
  </si>
  <si>
    <t>2024.9.1</t>
  </si>
  <si>
    <t>2024年石楼县罗村镇沙窑村饮水巩固提升项目</t>
  </si>
  <si>
    <t>农村供水保障设施建设</t>
  </si>
  <si>
    <t>沙窑村</t>
  </si>
  <si>
    <t>打600余米深井一眼，铺设上水管道1200米，修建300吨蓄水池1座，</t>
  </si>
  <si>
    <t>处</t>
  </si>
  <si>
    <t>186.9万元/处</t>
  </si>
  <si>
    <t>在1个自然村打深井1眼，修建蓄水池一座可解决500名群众人畜饮水困难的问题，</t>
  </si>
  <si>
    <t>2024年石楼县义牒镇留村村委大田蔬菜种植奖补项目</t>
  </si>
  <si>
    <t>留村</t>
  </si>
  <si>
    <t>新建56亩大田蔬菜基地（辣椒、西红柿）</t>
  </si>
  <si>
    <t>种植蔬菜56亩，促进发展特色产业，受益群众7户23人，其中脱贫户5户18人。</t>
  </si>
  <si>
    <t>群众参与项目建设获得劳务报酬。增加受益户收入</t>
  </si>
  <si>
    <t>义牒镇</t>
  </si>
  <si>
    <t>严艳</t>
  </si>
  <si>
    <t>留村村</t>
  </si>
  <si>
    <t>郝挨平</t>
  </si>
  <si>
    <t>2024年石楼县义牒镇下河村大田蔬菜种植奖补项目</t>
  </si>
  <si>
    <t>下河村村</t>
  </si>
  <si>
    <t>种植两季蔬菜100亩辣椒</t>
  </si>
  <si>
    <t>种植蔬菜100亩，促进发展特色产业，受益群众15户46人，其中脱贫户14户43人。</t>
  </si>
  <si>
    <t>群众参与项目建设和务工获得劳务报酬。增加受益户收入。</t>
  </si>
  <si>
    <t>下河村</t>
  </si>
  <si>
    <t>李伟</t>
  </si>
  <si>
    <t>2023.4.4</t>
  </si>
  <si>
    <t>2023.10.4</t>
  </si>
  <si>
    <t>2024年石楼县义牒镇蜜蜂养殖奖补项目</t>
  </si>
  <si>
    <t>石家坪、留村、义牒村养蜂户7户原有1216箱、新增190箱</t>
  </si>
  <si>
    <t>原有0.01万元/箱、新增0.02万元/箱</t>
  </si>
  <si>
    <t>养蜂户1406箱，促进发展特色产业，受益群众7户24人，其中脱贫户5户16人。</t>
  </si>
  <si>
    <t>2024.3.3</t>
  </si>
  <si>
    <t>2024.11.3</t>
  </si>
  <si>
    <t>2024年石楼县义牒镇外出务工一次性交通补助项目</t>
  </si>
  <si>
    <t>各村委</t>
  </si>
  <si>
    <t>对2024年度县外务工人员，（县外市内100-150元、市外省内200元、省外300-1000元），受益812人。</t>
  </si>
  <si>
    <t>885元/人/年</t>
  </si>
  <si>
    <t>对2024年度县外务工人员，进行一次性交通补助，减轻脱贫户负担，受益812人。</t>
  </si>
  <si>
    <t>脱贫户直接受益，平均每人845元。</t>
  </si>
  <si>
    <t>2024.8.31</t>
  </si>
  <si>
    <t>2024年石楼县义牒镇石家坪村委金家峪村产业路硬化项目</t>
  </si>
  <si>
    <t>石家坪村委金家峪村</t>
  </si>
  <si>
    <t>在石家坪村委金家峪村硬化产业路3.9公里，方便农户出行</t>
  </si>
  <si>
    <t>40万元/公里</t>
  </si>
  <si>
    <t>2024.7.31</t>
  </si>
  <si>
    <t>2024年石楼县义牒镇石家坪村委褚家峪村产业路硬化项目</t>
  </si>
  <si>
    <t>石家坪村委褚家峪村</t>
  </si>
  <si>
    <t>在石家坪村委褚家峪硬化产业路3.6公里，方便农户出行</t>
  </si>
  <si>
    <t>县级89.7万元；退回2023年资金54.3万元</t>
  </si>
  <si>
    <t>2024年石楼县义牒镇石家坪村委王家坪过水桥建设项目</t>
  </si>
  <si>
    <t>石家坪村委王家坪</t>
  </si>
  <si>
    <t>在王家坪建设过水桥，连接田间路，方便农户出行。</t>
  </si>
  <si>
    <t>45万元/座</t>
  </si>
  <si>
    <t>石家坪</t>
  </si>
  <si>
    <t>张玉军</t>
  </si>
  <si>
    <t>2024.6.30</t>
  </si>
  <si>
    <t>退回2023年资金45万元</t>
  </si>
  <si>
    <t>2024年石楼县义牒镇下河村委过水桥建设项目</t>
  </si>
  <si>
    <t>下河村委</t>
  </si>
  <si>
    <t>曹家河、候社科、杨家岭沟建设过水桥</t>
  </si>
  <si>
    <t>19万元/座</t>
  </si>
  <si>
    <t>在新建过水桥3座，方便村民出行，改善生产生活条件</t>
  </si>
  <si>
    <t>2024.5.20</t>
  </si>
  <si>
    <t>2024年石楼县小蒜镇小蒜村委大田蔬菜种植奖补项目</t>
  </si>
  <si>
    <t>小蒜村委</t>
  </si>
  <si>
    <t>种植辣椒、西红柿等225亩</t>
  </si>
  <si>
    <t>种植辣椒、西红柿等225亩，进行补助，促进发展特色产业。增加群众收入，受益群众54户156人，其中脱贫户36户106人。</t>
  </si>
  <si>
    <t>群众参与种植获得奖补，增加收入，改善生活条件。</t>
  </si>
  <si>
    <t>小蒜镇</t>
  </si>
  <si>
    <t>任平儿</t>
  </si>
  <si>
    <t>周海军</t>
  </si>
  <si>
    <t>2024.4.30</t>
  </si>
  <si>
    <t>2024年石楼县小蒜镇兰家沟村委大田蔬菜种植奖补项目</t>
  </si>
  <si>
    <t>兰家沟村委</t>
  </si>
  <si>
    <t>种植辣椒、西瓜等298亩</t>
  </si>
  <si>
    <t>种植辣椒、西瓜等298亩，进行补助，促进发展特色产业。增加群众收入，受益群众5户10人，其中脱贫户3户6人。</t>
  </si>
  <si>
    <t>兰锋林</t>
  </si>
  <si>
    <t>2024年石楼县小蒜镇孙家庄村委大田蔬菜种植奖补项目</t>
  </si>
  <si>
    <t>孙家庄村委</t>
  </si>
  <si>
    <t>种植种植辣椒等280亩</t>
  </si>
  <si>
    <t>种植辣椒等280亩，进行补助，促进发展特色产业。增加群众收入，受益群众15户64人，其中脱贫户13户47人。</t>
  </si>
  <si>
    <t>梁建宏</t>
  </si>
  <si>
    <t>2024年石楼县小蒜镇前坡村委大田蔬菜种植奖补项目</t>
  </si>
  <si>
    <t>前坡村委</t>
  </si>
  <si>
    <t>种植西红柿、辣椒等119亩</t>
  </si>
  <si>
    <t>种植西红柿、辣椒等119亩，进行补助，促进发展特色产业。增加群众收入，受益群众71户160人，其中脱贫户61户139人。</t>
  </si>
  <si>
    <t>白瑞强</t>
  </si>
  <si>
    <t>2024年石楼县小蒜镇高家岔村委大田蔬菜种植奖补项目</t>
  </si>
  <si>
    <t>高家岔村委</t>
  </si>
  <si>
    <t>种植种植辣椒等466.5亩</t>
  </si>
  <si>
    <t>种植种植辣椒等466.5亩，进行补助，促进发展特色产业。增加群众收入，受益群众61户136人，其中脱贫户48户106人。</t>
  </si>
  <si>
    <t>晋保平</t>
  </si>
  <si>
    <t>2024年石楼县小蒜镇转角村委大田蔬菜种植奖补项目</t>
  </si>
  <si>
    <t>转角村委</t>
  </si>
  <si>
    <t>种植西红柿、辣椒等68亩</t>
  </si>
  <si>
    <t>种植西红柿、辣椒等68亩，进行补助，促进发展特色产业。增加群众收入，受益群众22户67人，其中脱贫户16户48人。</t>
  </si>
  <si>
    <t>刘平则</t>
  </si>
  <si>
    <t>2024年石楼县小蒜镇大庄村委大田蔬菜种植奖补项目</t>
  </si>
  <si>
    <t>大庄村委</t>
  </si>
  <si>
    <t>种植西红柿、辣椒等100亩</t>
  </si>
  <si>
    <t>种植西红柿、辣椒等100亩，进行补助，促进发展特色产业。增加群众收入，受益群众8户32人，其中脱贫户6户24人。</t>
  </si>
  <si>
    <t>周世平</t>
  </si>
  <si>
    <t xml:space="preserve">2024年石楼县小蒜镇转角村委红薯种植奖补项目 </t>
  </si>
  <si>
    <t>种植红薯32亩</t>
  </si>
  <si>
    <t>0.03万元/亩</t>
  </si>
  <si>
    <t>种植红薯32亩，进行补助，促进发展特色产业。增加群众收入，受益群16户50人，其中脱贫户15户47人。</t>
  </si>
  <si>
    <t>2024.5.31</t>
  </si>
  <si>
    <t>2024年石楼县小蒜镇外出务工一次性交通补助项目</t>
  </si>
  <si>
    <t>对2024年度县外务工人员，（县外市内100-150元、市外省内200元、省外300-1000元），受益969人。</t>
  </si>
  <si>
    <t>862元/人</t>
  </si>
  <si>
    <t>对2024年度县外务工人员，进行一次性交通补助，减轻脱贫户负担，受益1948人。</t>
  </si>
  <si>
    <t>脱贫户直接受益，平均每人502元。</t>
  </si>
  <si>
    <t>小蒜镇人民政府</t>
  </si>
  <si>
    <t>2024年石楼县小蒜镇高家岔村委前后高家岔村饮水巩固提升工程</t>
  </si>
  <si>
    <t>改建</t>
  </si>
  <si>
    <t>前、后高家岔村</t>
  </si>
  <si>
    <t>新建蓄水池一座，铺设管道6公里</t>
  </si>
  <si>
    <t>25万元/处</t>
  </si>
  <si>
    <t>新建蓄水池一座，铺设管道6公里，解决缺水问题和饮水不安全问题，使得人畜饮水安全更有保障。</t>
  </si>
  <si>
    <t>群众生活生产条件得以改善，增加群众获得感、幸福感和满足感。</t>
  </si>
  <si>
    <t>2024年石楼县小蒜镇高家岔村委晋家岔张家塔村饮水巩固提升工程</t>
  </si>
  <si>
    <t>晋家岔、张家塔村</t>
  </si>
  <si>
    <t>2024年石楼县辛关镇前山村委沙滩红薯种植奖补项目</t>
  </si>
  <si>
    <t>前山村委</t>
  </si>
  <si>
    <t>种植红薯500亩</t>
  </si>
  <si>
    <t>7月</t>
  </si>
  <si>
    <t>0.03/亩</t>
  </si>
  <si>
    <t>种植红薯500亩、进行补助，促进发展特色产业。增加群众收入，受益群113户321人，其中脱贫户100户294人。</t>
  </si>
  <si>
    <t>脱贫户直接参与工程建设投劳获得报酬</t>
  </si>
  <si>
    <t>辛关镇</t>
  </si>
  <si>
    <t>陈智海</t>
  </si>
  <si>
    <t>马晋杰</t>
  </si>
  <si>
    <t>2024.4.1</t>
  </si>
  <si>
    <t>2024.9.</t>
  </si>
  <si>
    <t>2024年石楼县辛关镇坪泉村委红薯种植奖补项目</t>
  </si>
  <si>
    <t>坪泉村委</t>
  </si>
  <si>
    <t>红薯种植284亩</t>
  </si>
  <si>
    <t>0.25/户</t>
  </si>
  <si>
    <t>红薯种植284亩，进行补助，促进发展特色产业。增加群众收入，受益群26户80人，其中脱贫户18户57人。</t>
  </si>
  <si>
    <t>脱贫户直接参与工程建设投劳获得报酬，增加受益农户收益</t>
  </si>
  <si>
    <t>冯建峰</t>
  </si>
  <si>
    <t>2024.04.05</t>
  </si>
  <si>
    <t>2024.05.05</t>
  </si>
  <si>
    <t>2024年石楼县辛关镇韦家湾村委沙滩红薯奖补项目</t>
  </si>
  <si>
    <t>韦家湾村委</t>
  </si>
  <si>
    <t>种植红薯400亩</t>
  </si>
  <si>
    <t>红薯种植400亩，进行补助，促进发展特色产业。增加群众收入，受益群179户520人，其中脱贫户148户435人。</t>
  </si>
  <si>
    <t>韦家湾</t>
  </si>
  <si>
    <t>高红平</t>
  </si>
  <si>
    <t>2024年石楼县辛关镇张家坡村委红薯种植奖补项目</t>
  </si>
  <si>
    <t>张家坡村委</t>
  </si>
  <si>
    <t>红薯种植800亩</t>
  </si>
  <si>
    <t>红薯种植800亩，进行补助，促进发展特色产业。增加群众收入，受益群95户300人，其中脱贫户63户203人。</t>
  </si>
  <si>
    <t>高小东</t>
  </si>
  <si>
    <t>2024年石楼县辛关镇张家河村委红薯种植奖补项目</t>
  </si>
  <si>
    <t>张家河村委</t>
  </si>
  <si>
    <t>红薯种植500亩</t>
  </si>
  <si>
    <t>红薯种植500亩，进行补助，促进发展特色产业。增加群众收入，受益群192户541人，其中脱贫户63户463人。</t>
  </si>
  <si>
    <t>张文莉</t>
  </si>
  <si>
    <t>2024年石楼县辛关镇陈家腰村委红薯种植奖补项目</t>
  </si>
  <si>
    <t>陈家腰各自然村</t>
  </si>
  <si>
    <t>红薯种植395亩</t>
  </si>
  <si>
    <t>红薯种植395亩，进行补助，促进发展特色产业。增加群众收入，受益群136户506人，其中脱贫户106户399人。</t>
  </si>
  <si>
    <t>脱贫户直接参与工程建设投劳获得报酬，增加种植户收入</t>
  </si>
  <si>
    <t>陈家腰村委</t>
  </si>
  <si>
    <t>陈俊明</t>
  </si>
  <si>
    <t>2024年石楼县辛关镇前山村委大田蔬菜种植奖补项目</t>
  </si>
  <si>
    <t>种植西瓜、冬瓜400亩</t>
  </si>
  <si>
    <t>种植西瓜、冬瓜400亩，进行补助，促进发展特色产业。增加群众收入，受益群96户283人，其中脱贫户87户266人。</t>
  </si>
  <si>
    <t>2023.04.05</t>
  </si>
  <si>
    <t>2023.05.05</t>
  </si>
  <si>
    <t>2024年石楼县辛关镇张家坡村委大田蔬菜种植奖补项目</t>
  </si>
  <si>
    <t>种植西瓜、冬瓜160亩</t>
  </si>
  <si>
    <t>种植西瓜、冬瓜160亩，进行补助，促进发展特色产业。增加群众收入，受益群13户42人，其中脱贫户10户32人。</t>
  </si>
  <si>
    <t>2024年石楼县辛关镇蜜蜂养殖奖补项目</t>
  </si>
  <si>
    <t>共养蜂1150箱，其中原有950箱，新增200箱</t>
  </si>
  <si>
    <t>原有0.01万元/箱 新增0.02万元/箱</t>
  </si>
  <si>
    <t>0.1/户</t>
  </si>
  <si>
    <t>养蜂1150箱、增加农民收入，每户增加0.1万元;受益群7户29人，其中脱贫户6户27人。</t>
  </si>
  <si>
    <t>2024.03.01</t>
  </si>
  <si>
    <t>2024.11.01</t>
  </si>
  <si>
    <t>2024年石楼县辛关镇乡脱贫劳动力外出务工就业一次性交通补助项目</t>
  </si>
  <si>
    <t>对2024年度县外务工人员，（县外市内100-150元、市外省内200元、省外300-1000元），受益265人。</t>
  </si>
  <si>
    <t>861元/人</t>
  </si>
  <si>
    <t>0.0861万元/人</t>
  </si>
  <si>
    <t>对2024年度县外务工人员，进行一次性交通补助，减轻脱贫户负担，受益1787人。</t>
  </si>
  <si>
    <t>脱贫户直接受益，平均每人861元。</t>
  </si>
  <si>
    <t>2024.6.16</t>
  </si>
  <si>
    <t>2024年石楼县辛关镇张家坡村种植基地质量提升项目</t>
  </si>
  <si>
    <t>张家坡</t>
  </si>
  <si>
    <t>张家坡村委余家山平整土地220亩</t>
  </si>
  <si>
    <t>坡改梯田地220亩，建成后·增产增收。</t>
  </si>
  <si>
    <t>脱贫户直接参与工程建设投劳获得报酬，增加种植收入</t>
  </si>
  <si>
    <t>2024.5.15</t>
  </si>
  <si>
    <t>2024.8.15</t>
  </si>
  <si>
    <t>2024年石楼县辛关镇韦家湾村山圈墕至东梁山产业路硬化项目</t>
  </si>
  <si>
    <t>韦家湾村山圈墕至东梁</t>
  </si>
  <si>
    <t>产业路硬化1.4公路</t>
  </si>
  <si>
    <t>硬化产业路1.4公里,方便群众出行，改善生产条件，提高劳动生产率。</t>
  </si>
  <si>
    <t>脱贫户直接参与工程建设投劳获得报酬，增加脱贫户收入</t>
  </si>
  <si>
    <t>2024年石楼县龙交乡蜜蜂养殖奖补项目</t>
  </si>
  <si>
    <t>龙交乡各村委</t>
  </si>
  <si>
    <t>对龙交乡各村委13户养殖原有蜜蜂规模1037箱，新增蜜蜂规模263箱进行补助</t>
  </si>
  <si>
    <t>0.01万元/箱、0.02万元</t>
  </si>
  <si>
    <t>0.1万元</t>
  </si>
  <si>
    <t>该项目对13户养殖原有蜜蜂规模1037箱，新增蜜蜂规模263箱进行补助，促进发展特色产业，提升村集体经济。受益群众42人，其中建档立卡脱贫户26人。</t>
  </si>
  <si>
    <t>项目实施为本村脱贫户提供劳务就业岗位，增加脱贫户的劳务收入；项目建成后，形成规模蜜蜂养殖基地，促进发展特色产业，增加村集体经济收入。</t>
  </si>
  <si>
    <t>龙交乡</t>
  </si>
  <si>
    <t>杨海良</t>
  </si>
  <si>
    <t>2024.12.31</t>
  </si>
  <si>
    <t>2024年石楼县龙交乡石家塔村委大田蔬菜种植奖补项目</t>
  </si>
  <si>
    <t>阳崖村</t>
  </si>
  <si>
    <t>种植辣椒140亩</t>
  </si>
  <si>
    <t>种植辣椒140亩，进行补助，促进发展特色产业。增加群众收入，受益群1户4人，其中脱贫户1户4人。</t>
  </si>
  <si>
    <t>石家塔村委</t>
  </si>
  <si>
    <t>冯成虎</t>
  </si>
  <si>
    <t>2024年石楼县龙交乡外出务工一次性交通补助项目</t>
  </si>
  <si>
    <t>对2024年度县外务工人员，（县外市内300元、市外省内600元、省外1000-1500元），受益900人。</t>
  </si>
  <si>
    <t>475元/人</t>
  </si>
  <si>
    <t>对2024年度县外务工人员，进行一次性交通补助，减轻脱贫户负担，受益900人。</t>
  </si>
  <si>
    <t>脱贫户直接受益，平均每人475元。</t>
  </si>
  <si>
    <t>2024年石楼县龙交乡王家沟村产业路硬化项目</t>
  </si>
  <si>
    <t>王家沟</t>
  </si>
  <si>
    <t>硬化产业路1.1公里</t>
  </si>
  <si>
    <t>52.72万元/公里</t>
  </si>
  <si>
    <t>硬化产业路1.5公里，有效解决村民出行、务农等交通条件</t>
  </si>
  <si>
    <t>群众参与工程建设，投劳部分选择脱贫户中有劳动力的人员参加，增加脱贫户劳务直接收入</t>
  </si>
  <si>
    <t>杨
海
良</t>
  </si>
  <si>
    <t>王家沟村委</t>
  </si>
  <si>
    <t>王保元</t>
  </si>
  <si>
    <t>2024年石楼县龙交乡德义河-张家岭产业路硬化项目</t>
  </si>
  <si>
    <t>德义河-张家岭</t>
  </si>
  <si>
    <t>硬化产业路4公里</t>
  </si>
  <si>
    <t>硬化产业路4公里，有效解决村民出行、务农等交通条件</t>
  </si>
  <si>
    <t>2024年石楼县龙交乡王家沟村委渠家沟产业路建设项目</t>
  </si>
  <si>
    <t>渠家沟</t>
  </si>
  <si>
    <t>新修和扩宽田间道路10公里</t>
  </si>
  <si>
    <t>5.6万元/公里</t>
  </si>
  <si>
    <t>该项目新修和扩宽田间道路10公里，方便群众出行，使脱贫户297人受益</t>
  </si>
  <si>
    <t>脱贫户参与项目实施获得劳动收入，方便　农户出行</t>
  </si>
  <si>
    <t>王宝元</t>
  </si>
  <si>
    <t>2024年石楼县和合乡南陀腰村委大田蔬菜种植奖补项目</t>
  </si>
  <si>
    <t>张家山村</t>
  </si>
  <si>
    <t>种植辣椒120亩</t>
  </si>
  <si>
    <t>0.8万元</t>
  </si>
  <si>
    <t>种植120亩辣椒，发展特色农业，每亩地中增收0.2万元，使脱贫户2户5人受益</t>
  </si>
  <si>
    <t>脱贫户参与项目实施，解决部分就业问题，增加收入</t>
  </si>
  <si>
    <t>和合乡</t>
  </si>
  <si>
    <t>刘廷廷</t>
  </si>
  <si>
    <t>2024年石楼县和合乡外出务工一次性交通补助项目</t>
  </si>
  <si>
    <t>和合乡各村委</t>
  </si>
  <si>
    <t>对2024年度县外务工人员发放一次性交通补助，（市内300元/人、市外省内500元/人、周边省1000元/人，其它省1500元/人）</t>
  </si>
  <si>
    <t>4月</t>
  </si>
  <si>
    <t>806元/人</t>
  </si>
  <si>
    <t>806元/人/年</t>
  </si>
  <si>
    <t>对2024年度县外务工人员，进行一次性交通补助，减轻脱贫户负担，受益1386人。</t>
  </si>
  <si>
    <t>脱贫户直接受益，平均每人806元。</t>
  </si>
  <si>
    <t>2024.8.1</t>
  </si>
  <si>
    <t>2024年石楼县和合乡呼延山村委下洼阳山基地产业路建设项目</t>
  </si>
  <si>
    <t>下洼村至阳山基地</t>
  </si>
  <si>
    <t>产业路硬化4公里</t>
  </si>
  <si>
    <t>45.4万元/公里</t>
  </si>
  <si>
    <t>硬化基地道路4公里，方便群众出行，使脱贫户112人受益</t>
  </si>
  <si>
    <t>退回2021年资金80.96万元；退回2023年资金87.04万元</t>
  </si>
  <si>
    <t>2024年石楼县裴沟乡坪底村大田蔬菜种植奖补项目</t>
  </si>
  <si>
    <t>坪底村</t>
  </si>
  <si>
    <t>对155亩第一季蔬菜种植进行补助</t>
  </si>
  <si>
    <t>500元/亩</t>
  </si>
  <si>
    <t>该项目对155亩夏季蔬菜种植进行奖补，促进发展特色蔬菜种植产业。受益群众46户114人，其中脱贫户28户67人。</t>
  </si>
  <si>
    <t>项目实施为本村脱贫户20人提供劳务就业岗位，增加脱贫户的劳务收入；项目建成后，形成规模蔬菜种植基地，促进发展特色产业，增加农户收入。</t>
  </si>
  <si>
    <t>裴沟乡</t>
  </si>
  <si>
    <t>王天江</t>
  </si>
  <si>
    <t>坪底村委</t>
  </si>
  <si>
    <t>崔振平</t>
  </si>
  <si>
    <t>2024年石楼县裴沟乡郭家河村大田蔬菜种植奖补项目</t>
  </si>
  <si>
    <t>郭家河村</t>
  </si>
  <si>
    <t>对530亩第一季蔬菜种植进行补助</t>
  </si>
  <si>
    <t>该项目对530亩夏季蔬菜种植基地进行补助，促进发展特色蔬菜种植产业。受益群众71户187人，其中44户脱贫户124人。</t>
  </si>
  <si>
    <t>项目实施为本村脱贫户25人提供劳务就业岗位，增加脱贫户的劳务收入；项目建成后，形成规模蔬菜种植基地，促进发展特色产业，增加农户收入。</t>
  </si>
  <si>
    <t>郭家河村委</t>
  </si>
  <si>
    <t>曹义</t>
  </si>
  <si>
    <t>未开工</t>
  </si>
  <si>
    <t>2024年石楼县裴沟乡马家山村大田蔬菜种植奖补项目</t>
  </si>
  <si>
    <t>马家山村</t>
  </si>
  <si>
    <t>对800亩第一季蔬菜种植进行补助</t>
  </si>
  <si>
    <t>该项目对820亩夏季蔬菜种植基地进行补助，促进发展特色产业。受益群众13户49人，其中脱贫户9户32人。</t>
  </si>
  <si>
    <t>项目实施为本村脱贫户45人提供劳务就业岗位，增加脱贫户的劳务收入；项目建成后，形成规模蔬菜种植基地，促进发展特色产业，增加农户收入。</t>
  </si>
  <si>
    <t>马家山村委</t>
  </si>
  <si>
    <t>曹艳飞</t>
  </si>
  <si>
    <t>2024年石楼县裴沟乡土门村大田蔬菜种植奖补项目</t>
  </si>
  <si>
    <t>土门村</t>
  </si>
  <si>
    <t>对150亩第一季蔬菜种植进行补助</t>
  </si>
  <si>
    <t>该项目对150亩夏季蔬菜种植进行补助，促进发展特色产业，受益群众12户41人，其中脱贫户8户27人。</t>
  </si>
  <si>
    <t>项目实施为本村脱贫户10人提供劳务就业岗位，增加脱贫户的劳务收入；项目建成后，形成规模蔬菜种植基地，形成示范效应，带动农户发展特色产业，增加农户收入。</t>
  </si>
  <si>
    <t>土门村委</t>
  </si>
  <si>
    <t>梁三军</t>
  </si>
  <si>
    <t>2024年石楼县裴沟乡曹家峪村大田蔬菜种植奖补项目</t>
  </si>
  <si>
    <t>对70亩第一季蔬菜种植进行补助</t>
  </si>
  <si>
    <t>该项目对70亩夏季蔬菜种植进行补助，促进发展特色产业，提升村集体经济。受益群众19户54人，其中脱贫14户户45人。</t>
  </si>
  <si>
    <t>项目实施为本村脱贫户8人提供劳务就业岗位，增加脱贫户的劳务收入；项目建成后，形成规模蔬菜种植基地，促进发展特色产业，增加农户经济收入。</t>
  </si>
  <si>
    <t>曹家峪村委</t>
  </si>
  <si>
    <t>宋彦军</t>
  </si>
  <si>
    <t>2024年石楼县裴沟乡永由村西瓜种植奖补项目</t>
  </si>
  <si>
    <t>永由村</t>
  </si>
  <si>
    <t>对55亩西瓜种植进行补助</t>
  </si>
  <si>
    <t>该项目对55亩夏季蔬菜种植进行补助，促进发展特色产业，提升村集体经济。受益群众16户45人，其中脱贫户11户32人。</t>
  </si>
  <si>
    <t>项目实施为本村脱贫户4人提供劳务就业岗位，增加脱贫户的劳务收入；项目建成后，形成规模蔬菜种植基地，促进发展特色产业，增加农户经济收入。</t>
  </si>
  <si>
    <t>永由村委</t>
  </si>
  <si>
    <t>穆海则</t>
  </si>
  <si>
    <t>2024年石楼县裴沟乡蜜蜂养殖奖补项目</t>
  </si>
  <si>
    <t>裴沟乡涉及村委</t>
  </si>
  <si>
    <t>对20群以上蜜蜂1000箱、新增250箱蜜蜂养殖进行补助</t>
  </si>
  <si>
    <t>100元/箱（原有）
200元/箱（新增）</t>
  </si>
  <si>
    <t>该项目对13户蜜蜂养殖户进行补助，促进发展特色产业，增加脱贫户经济收入，起到示范带头作用。受益建档立卡脱贫户13户50人。</t>
  </si>
  <si>
    <t>项目实施为脱贫户15人提供劳务就业岗位，增加脱贫户的劳务收入；项目建成后，形成规模蜜蜂养殖基地，促进发展特色产业，增加脱贫户经济收入，起到示范带头作用。</t>
  </si>
  <si>
    <t>马杰</t>
  </si>
  <si>
    <t>2024年石楼县裴沟乡外出务工一次性交通补助项目</t>
  </si>
  <si>
    <t>裴沟乡各村委</t>
  </si>
  <si>
    <t>对2024年度县外务工人员发放一次性交通补助，（县外市内300元、市外省内600元、省外1000-1500元）</t>
  </si>
  <si>
    <t>700元/人</t>
  </si>
  <si>
    <t>对2024年度县外务工人员，进行一次性交通补助，减轻脱贫户负担，受益1300人。</t>
  </si>
  <si>
    <t>脱贫户直接受益，平均每人700元。</t>
  </si>
  <si>
    <t>2024年石楼县裴沟乡土门村委金家沟村至各兰沟产业路硬化项目</t>
  </si>
  <si>
    <t>金家沟村至各兰沟</t>
  </si>
  <si>
    <t>平整路基、硬化产业路1.4公里、宽3米、厚度15厘米</t>
  </si>
  <si>
    <t>39.3万元/项</t>
  </si>
  <si>
    <t>通过项目实施，硬化产业路1.4公里，覆盖耕地400余亩，改善了生产条件，进一步提升特色产业的发展，增加农户的收入，受益群众187人，其中脱贫人口115人。</t>
  </si>
  <si>
    <t>项目实施可为本村脱贫户12人提供劳务就业岗位，增加脱贫户的劳务收入，项目建成后，覆盖耕地400亩改善了生产条件，进一步提升特色产业的发展。</t>
  </si>
  <si>
    <t>2024.5.25</t>
  </si>
  <si>
    <t>2024.6.25</t>
  </si>
  <si>
    <t>2024年石楼县裴沟乡曹家峪村委产业路硬化项目</t>
  </si>
  <si>
    <t>曹家峪村</t>
  </si>
  <si>
    <t>拓宽路基、平整路面，硬化产业路长1.6公里，宽3米，厚15厘米</t>
  </si>
  <si>
    <t>32.5万元/公里</t>
  </si>
  <si>
    <t>该项目实施可硬化产业路2.5公里，覆盖耕地2000余亩，改善了生产条件，进一步提升特色产业的发展，增加农户收入。受益群众654人。</t>
  </si>
  <si>
    <t>项目实施为本村脱贫户12人提供劳务就业岗位，增加脱贫户的劳务收入；项目建成后，覆盖耕地2000余亩，改善了生产条件，进一步提升特色产业的发展，增加农户收入。</t>
  </si>
  <si>
    <t>2024.4.20</t>
  </si>
  <si>
    <t>2024.7.20</t>
  </si>
  <si>
    <t>2024年石楼县曹家垣乡麦场墕村委沙滩西瓜种植奖补项目</t>
  </si>
  <si>
    <t>麦场墕村委</t>
  </si>
  <si>
    <t>发展种植沙滩西瓜35亩。</t>
  </si>
  <si>
    <t>5月</t>
  </si>
  <si>
    <t>种植沙滩西瓜35亩，促进发展特色产业，受益群众3户11人，其中脱贫户2户8人。</t>
  </si>
  <si>
    <t>群众投劳投工获得劳务报酬及增加收入。</t>
  </si>
  <si>
    <t>曹家垣乡</t>
  </si>
  <si>
    <t>曹林平</t>
  </si>
  <si>
    <t>杨捷凌</t>
  </si>
  <si>
    <t>2024年石楼县曹家垣乡蜜蜂养殖奖补项目</t>
  </si>
  <si>
    <t>曹家垣村委、许家山村委、君子村委</t>
  </si>
  <si>
    <t>养蜂460箱，其中原养360箱，新增100箱。</t>
  </si>
  <si>
    <t>原0.01万元/箱、增0.02万元/箱</t>
  </si>
  <si>
    <t>养蜂460箱，对蜜蜂养殖户进行补助，增加群众收入，引导农户加入养蜂行业。受益群众5户13人，其中脱贫户3户9人。</t>
  </si>
  <si>
    <t>对蜜蜂养殖户进行补助，增加收入。</t>
  </si>
  <si>
    <t>曹家垣村委许家山村委君子村委</t>
  </si>
  <si>
    <t>李牛旺温海军高青平</t>
  </si>
  <si>
    <t>2024.10.31</t>
  </si>
  <si>
    <t>2024年石楼县曹家垣乡麦场墕村委红薯种植奖补项目</t>
  </si>
  <si>
    <t>发展种植红薯140亩。</t>
  </si>
  <si>
    <t>种植红薯120亩，促进发展特色产业，受益群众脱贫户8户24人。</t>
  </si>
  <si>
    <t>2024年石楼县曹家垣乡曹家垣村委西瓜种植奖补项目</t>
  </si>
  <si>
    <t>曹家垣村委</t>
  </si>
  <si>
    <t>发展种植西瓜20亩。</t>
  </si>
  <si>
    <t>种植西瓜20亩，促进发展特色产业，受益脱贫户1户4人，农户直接增收。</t>
  </si>
  <si>
    <t>脱贫户产业种植，生产产品直接受益。</t>
  </si>
  <si>
    <t>李牛旺</t>
  </si>
  <si>
    <t>2024.9.30</t>
  </si>
  <si>
    <t>2024年石楼县曹家垣乡许家山村委沙滩红薯种植奖补项目</t>
  </si>
  <si>
    <t>许家山村委</t>
  </si>
  <si>
    <t>发展种植沙滩红薯20亩。</t>
  </si>
  <si>
    <t>种植沙滩红薯20亩，促进发展特色产业，受益脱贫户1户2人，农户直接增收</t>
  </si>
  <si>
    <t>温海军</t>
  </si>
  <si>
    <t>2024年石楼县曹家垣乡许家山村委大田蔬菜种植奖补项目</t>
  </si>
  <si>
    <t>发展种植辣椒44亩。</t>
  </si>
  <si>
    <t>种植辣椒44亩，促进发展特色产业，受益脱贫户1户5人，农户直接增收。</t>
  </si>
  <si>
    <t>2024年石楼县曹家垣乡外出务工一次性交通补助项目</t>
  </si>
  <si>
    <t>务工
补助</t>
  </si>
  <si>
    <t>曹家垣乡
各村委</t>
  </si>
  <si>
    <t>对2023年度县外务工人员进行一次性交通补助，（市内县外300元、省内市外600元、省外1000-1500元），受益1165人。</t>
  </si>
  <si>
    <t>695元/人</t>
  </si>
  <si>
    <t>695元/人/年</t>
  </si>
  <si>
    <t>全乡约1165名县外务工人员，人均受益695元/年，激发村民外出务工的积极性，达到通过务工人均增收3000元的目的。</t>
  </si>
  <si>
    <t>脱贫户直接受益，平均每人695元。</t>
  </si>
  <si>
    <t>2023.8.1</t>
  </si>
  <si>
    <t>2023.10.31</t>
  </si>
  <si>
    <t>2024年石楼县曹家垣乡曹家垣村连翘科学栽培管理示范基地建设项目</t>
  </si>
  <si>
    <t>栽植管护连翘40亩，包括挖坑栽植、浇水施肥、修剪锄草、病虫害防治等。</t>
  </si>
  <si>
    <t>0.875万元/亩</t>
  </si>
  <si>
    <t>栽植管护连翘40亩，包括挖坑栽植、浇水施肥、修剪锄草、病虫害防治等。通过示范基地进行培训，提高农户科学栽植管护连翘的技能，促进农户增收。起到示范推广作用。</t>
  </si>
  <si>
    <t>群众投劳投工获得劳务报酬，项目建成后通过示范基地对有需求的农户进行实地培训，提高农户科学管护技能，促进农户增收。</t>
  </si>
  <si>
    <t>县级5万元，中央30万元</t>
  </si>
  <si>
    <t>2024年石楼县曹家垣乡许家山村委许家沟村大乔塔沟坝地种植基地建设项目</t>
  </si>
  <si>
    <t>许家山村委
许家沟村</t>
  </si>
  <si>
    <t>造地20亩。</t>
  </si>
  <si>
    <t>0.8万元/亩</t>
  </si>
  <si>
    <t>通过改项目实施，新增土地20亩，带动农户种植增收。</t>
  </si>
  <si>
    <t>群众参与项目建设获得劳务报酬，项目建成后可通过种植耕地增加收入。</t>
  </si>
  <si>
    <t>2024年石楼县曹家垣乡下庄村委曹家坡村麻则沟沟坝地种植基地建设项目</t>
  </si>
  <si>
    <t>下庄村委
曹家坡村</t>
  </si>
  <si>
    <t>造地10亩。</t>
  </si>
  <si>
    <t>0.9万元/亩</t>
  </si>
  <si>
    <t>通过改项目实施，新建土地10亩，带动农户种植增收。</t>
  </si>
  <si>
    <t>下庄村委</t>
  </si>
  <si>
    <t>李稳照</t>
  </si>
  <si>
    <t>2024年石楼县曹家垣乡君子村委外庄村产业路建设项目</t>
  </si>
  <si>
    <t>君子村委
外庄村</t>
  </si>
  <si>
    <t>产业路路基拓宽4.5米，硬化道路长1.45公里，宽3.5米，厚度15厘米。配套排水沟、护栏等。</t>
  </si>
  <si>
    <t>65.6万元/公里</t>
  </si>
  <si>
    <t>通村产业路路基拓宽改造。出行方便，提高劳动生产效率，促进农户增收。</t>
  </si>
  <si>
    <t>群众投劳投工获得劳务报酬，项目建成后方便运输产品，增加收入。</t>
  </si>
  <si>
    <t>君子村委</t>
  </si>
  <si>
    <t>高青平</t>
  </si>
  <si>
    <t>2024年石楼县曹家垣乡君子村委枣咀村产业路建设项目</t>
  </si>
  <si>
    <t>枣咀村</t>
  </si>
  <si>
    <t>产业路新建3.8公里，土路宽3米。</t>
  </si>
  <si>
    <t>5.2万元/公里</t>
  </si>
  <si>
    <t>产业路新建3.8公里，土路宽3米。出行方便，预计带动每户增收500元。</t>
  </si>
  <si>
    <t>群众投劳投工获得劳务报酬。</t>
  </si>
  <si>
    <t>2024年石楼县曹家垣乡许家山村委李家沟村道路拓宽建设项目</t>
  </si>
  <si>
    <t>许家山村委
李家沟村</t>
  </si>
  <si>
    <t>通村道路拓宽，长2.2公里，宽4.5米，建设涵洞3处，挡土墙3处。</t>
  </si>
  <si>
    <t>22.7万元/公里</t>
  </si>
  <si>
    <t>通村道路拓宽改造。可方便农户出行，提高生产效率。</t>
  </si>
  <si>
    <t>2024年石楼县曹家垣乡下庄村委垣上村产业路建设项目</t>
  </si>
  <si>
    <t>下庄村委
垣上村</t>
  </si>
  <si>
    <t>硬化道路长1.1公里，宽3.5米，厚度15厘米。配套排水沟、护栏等。</t>
  </si>
  <si>
    <t>61.8万元/公里</t>
  </si>
  <si>
    <t>通村产业路新建。出行方便，提高劳动生产效率。促进农户增收。</t>
  </si>
  <si>
    <t>2024年石楼县农业农村和水利局易地扶贫搬迁后续产业香菇种植奖补项目</t>
  </si>
  <si>
    <t>岔沟村、二郎坡村、胡家峪、马村</t>
  </si>
  <si>
    <t>生产香菇90万棒</t>
  </si>
  <si>
    <t>香菇1.5元/棒</t>
  </si>
  <si>
    <t>年可实现年生产菌棒90万棒，为全县菌类种植户起到发展、示范、引领、推广的作用。就业人数60人。</t>
  </si>
  <si>
    <t>可直接吸纳60人就业，年平均收入2万元，</t>
  </si>
  <si>
    <t>刘
保
荣</t>
  </si>
  <si>
    <t>2024年石楼县农业农村水利局特色小杂粮种植肥料补助项目</t>
  </si>
  <si>
    <t>全县九个乡镇</t>
  </si>
  <si>
    <t>10万亩谷子高粱油料大豆种植，每亩补助复合肥一袋</t>
  </si>
  <si>
    <t>160元/亩</t>
  </si>
  <si>
    <t>通过实施100000亩 谷子高粱大豆油料肥料补贴使项目区农户亩均增收300元户均增收1000元</t>
  </si>
  <si>
    <t>通过实施100000亩 谷子高粱大豆油料肥料补贴肥料补贴使项目区农户亩均增收300元户均增收1000元，农民享受种植物资补助、获得经济效益</t>
  </si>
  <si>
    <t>县级185.6万元、中央861.4万元</t>
  </si>
  <si>
    <t>2024楼县农业农村水利局全生物降解地膜补助项目</t>
  </si>
  <si>
    <t>谷子全降解地膜2万亩，每亩补助180元</t>
  </si>
  <si>
    <t>180元/亩</t>
  </si>
  <si>
    <t>200元</t>
  </si>
  <si>
    <t>通过实施10000亩生物可降解地膜，每亩补助180元农户</t>
  </si>
  <si>
    <t>农户享受物资补贴，得到增收的目的</t>
  </si>
  <si>
    <t>县级329万元；吕财农（2024）13号30万元</t>
  </si>
  <si>
    <t>2024年石楼县农业农村水利局农业农村和水利局青贮玉米种植补助项目</t>
  </si>
  <si>
    <t>实施玉米种植面积5000亩</t>
  </si>
  <si>
    <t>300元/亩</t>
  </si>
  <si>
    <t>通过实施5000亩玉米种植提质增效可使农民亩增收600元</t>
  </si>
  <si>
    <t>通过该项目实施使农户亩均增收600元，项目区户均增收1000元</t>
  </si>
  <si>
    <t>2024年石楼县农业农村和水利局特色小杂粮示范片区建设项目</t>
  </si>
  <si>
    <t>提供优质谷子60000亩优质高粱种子70000亩,</t>
  </si>
  <si>
    <t>130000</t>
  </si>
  <si>
    <t>25元/亩</t>
  </si>
  <si>
    <t>保证全县优质杂粮全覆盖，提高作物的品质和质量,</t>
  </si>
  <si>
    <t>农民享受种植物资补助、获得经济效益。</t>
  </si>
  <si>
    <t>县级156万元；吕财农（2024）13号165万元</t>
  </si>
  <si>
    <t>农业农村和水利局农膜科学使用回收项目，</t>
  </si>
  <si>
    <t>科学使用回收项实施种植面积4000亩</t>
  </si>
  <si>
    <t>170元/亩</t>
  </si>
  <si>
    <t>县级60万元；吕财农（2024）13号8万元</t>
  </si>
  <si>
    <t>2024年石楼县农业农村和水利局有机肥奖补项目</t>
  </si>
  <si>
    <t>10万亩谷子高粱种植，每亩补助有机肥两袋</t>
  </si>
  <si>
    <t>54.56元/亩</t>
  </si>
  <si>
    <t>县级21万元、中央455.357万元、省级69.243万元</t>
  </si>
  <si>
    <t>2024年石楼县农业农村和水利局大豆种植补助项目</t>
  </si>
  <si>
    <t>对11000亩大豆；油料种植进行补贴</t>
  </si>
  <si>
    <t>200元/亩</t>
  </si>
  <si>
    <t>通过实施11000亩大豆、油料种植补贴可使农民亩增收200元</t>
  </si>
  <si>
    <t>通过该项目实施使农户亩均增收200元，项目区户均增收300元</t>
  </si>
  <si>
    <t>县级105万元、吕财农（2024）13号15万元；</t>
  </si>
  <si>
    <t>2024年石楼县农业农村和水利局新型抗旱保水缓释剂试点项目</t>
  </si>
  <si>
    <t>对5000亩农作物进行抗旱保水剂补助使农户得到实惠亩均增200元</t>
  </si>
  <si>
    <t>50元/亩</t>
  </si>
  <si>
    <t>通过实施5000亩农作物种植补贴可使农民亩增收100元</t>
  </si>
  <si>
    <t>通过该项目实施使农户亩均增收100元，项目区户均增收200元</t>
  </si>
  <si>
    <t>吕财农（2024）13号</t>
  </si>
  <si>
    <t>2024年石楼县农业农村和水利局小麦种植补助项目</t>
  </si>
  <si>
    <t>对1700亩小麦种植补助使农户得到实惠亩均增200元</t>
  </si>
  <si>
    <t>100元/亩</t>
  </si>
  <si>
    <t>2024年石楼县农业农村和水利局秸秆综合利用项目</t>
  </si>
  <si>
    <t>10000亩秸秆综合利用补贴</t>
  </si>
  <si>
    <t>15元/亩</t>
  </si>
  <si>
    <t>对10000亩秸秆进行补助</t>
  </si>
  <si>
    <t>2024年石楼县畜牧中心青东种养殖有限责任公司标准化养牛场建设项目</t>
  </si>
  <si>
    <t>产业项目</t>
  </si>
  <si>
    <t>灵泉镇解家庄村</t>
  </si>
  <si>
    <t>建设牛棚、草棚、青储池、饲料房等及相关配套设施设备</t>
  </si>
  <si>
    <t>个</t>
  </si>
  <si>
    <t>30万元/个</t>
  </si>
  <si>
    <t>建设牛棚、草棚、青储池、办公住宿区、饲料房等规模达100头，年产值达100万，纯收入15万元，带动就业劳动力2人</t>
  </si>
  <si>
    <t>通过规模养殖增产增收，就业劳动力2人</t>
  </si>
  <si>
    <t>畜牧中心</t>
  </si>
  <si>
    <t>辛金平</t>
  </si>
  <si>
    <t>2024年石楼县畜牧中心新富养殖有限公司标准化养猪场建设项目</t>
  </si>
  <si>
    <t>灵泉镇指南村</t>
  </si>
  <si>
    <t>养殖场三通一平，建设猪舍，饲料房、锅炉房、蓄水池等及相关配套设施设备。</t>
  </si>
  <si>
    <t xml:space="preserve">   建设猪舍，办公用房、饲料房、锅炉房等，养殖规模达1000头，年产值200万元，纯收入20万，带动就业劳动力2人.</t>
  </si>
  <si>
    <t>2024年石楼县畜牧中心一九农业发展有限公司标准化养羊建设项目</t>
  </si>
  <si>
    <t>裴沟乡神龙咀村</t>
  </si>
  <si>
    <t>建设羊养殖场、羊棚、漏粪板、草料棚、青储池等及相关配套设施</t>
  </si>
  <si>
    <t>建设羊棚、、职工宿舍、漏粪板、草料棚、青储池等养殖规模达300只，年产值60万，纯收入15万，带动就业劳动力2人.</t>
  </si>
  <si>
    <t>2024年石楼县畜牧中心前道梁农场能繁母猪补助项目</t>
  </si>
  <si>
    <t>石楼县龙交乡交口岔村</t>
  </si>
  <si>
    <t>新增能繁母猪133头</t>
  </si>
  <si>
    <t>头</t>
  </si>
  <si>
    <t>100元/头</t>
  </si>
  <si>
    <t>新增能繁母猪133头，年产值60万，纯收入5万，带动就业劳动力6人。</t>
  </si>
  <si>
    <t>通过规模养殖增产增收，就业劳动力6人</t>
  </si>
  <si>
    <t>2024年石楼县现代农业发展服务中心2023年服务主体农业生产托管市级奖补项目</t>
  </si>
  <si>
    <t>灵泉、小蒜、裴沟、罗村、辛关、义牒、和合</t>
  </si>
  <si>
    <t>受奖补的服务主体共13个，其中合作社8个、村集体经济组织4个、公司1个。各环节作业面积共27.620541万亩，涉及耕、种、铺膜、秸秆还田四个环节。</t>
  </si>
  <si>
    <t>1.58万元/个</t>
  </si>
  <si>
    <t>培育壮大农业生产托管服务主体，通过加大对服务主体的奖补和补贴力度，促进规模经营和绿色高效生产。受益人数4736人，其中建档立卡脱贫户人数1814人。</t>
  </si>
  <si>
    <t>农户直接参与项目建设，直接受益</t>
  </si>
  <si>
    <t>现代农业发展服务中心</t>
  </si>
  <si>
    <t>呼玉海</t>
  </si>
  <si>
    <t>2023.1.1</t>
  </si>
  <si>
    <t>2023.12.31</t>
  </si>
  <si>
    <t>吕财农（2024）14号</t>
  </si>
  <si>
    <t>2024年石楼县现代农业发展服务中心2023年农业生产托管农机具补贴项目</t>
  </si>
  <si>
    <t>产业服务支撑</t>
  </si>
  <si>
    <t>科技服务</t>
  </si>
  <si>
    <t>购置168台田间作业监控设备、植保无人驾驶航空器2台、籽粒收获割台7台</t>
  </si>
  <si>
    <t>台</t>
  </si>
  <si>
    <t>监控设备0.15万元/保无人驾驶航空器1.6万元/台、割台0.6万元/台</t>
  </si>
  <si>
    <t>安装田间作业监控设备168台、植保无人驾驶航空器2台，割台7台，涉及农户177户、覆盖入库354口人，精准监控机械作业数量及质量，提高工作效率，降低成本。</t>
  </si>
  <si>
    <t>177户农民享受资金补贴34.3万元</t>
  </si>
  <si>
    <t>2024年石楼县农业农村和水利局东沟中型淤地坝除险加固项目</t>
  </si>
  <si>
    <t>小型农田水利设施</t>
  </si>
  <si>
    <t>东沟</t>
  </si>
  <si>
    <t>对东沟中型淤地坝除险加固配套溢洪道等</t>
  </si>
  <si>
    <t>134万元/座</t>
  </si>
  <si>
    <t>1、配套溢洪道1座；
 2、钢筋混凝土472.36m³，浆砌石259.31m³，土方4.57万m³；
 目标；3、可使现有淤地坝安全运行，保护现有沟坝地正常发挥效益，使脱贫村的4户、10口人受益。</t>
  </si>
  <si>
    <t>贺雨生</t>
  </si>
  <si>
    <t>贾小斌</t>
  </si>
  <si>
    <t>2023.11.1</t>
  </si>
  <si>
    <t>2024年石楼县农业农村和水利局罗村镇楼家庄村饮水巩固提升工程</t>
  </si>
  <si>
    <t>楼家庄</t>
  </si>
  <si>
    <t>新建上下水池各一座、上水管道300米、入户管道3000米、提水设备1套、水源水池1座及机房1座、护岸20米等。</t>
  </si>
  <si>
    <t>59.5/处</t>
  </si>
  <si>
    <t>解决619人的饮水困难问题</t>
  </si>
  <si>
    <t>2024.10.10</t>
  </si>
  <si>
    <t>2024年石楼县农业农村和水利局罗村镇楼家庄村产业路建设项目</t>
  </si>
  <si>
    <t>罗村镇楼家庄村</t>
  </si>
  <si>
    <t>新建1.5公里田间路</t>
  </si>
  <si>
    <t>12万元/公里</t>
  </si>
  <si>
    <t>解决25人的种植出行困难问题</t>
  </si>
  <si>
    <t>李青平</t>
  </si>
  <si>
    <t>2024年石楼县现代农业服务中心泊河村宜机化土地改造项目</t>
  </si>
  <si>
    <t>泊河村</t>
  </si>
  <si>
    <t>平整土地坡改梯500亩</t>
  </si>
  <si>
    <t>2500/亩</t>
  </si>
  <si>
    <t>该项目实施改善地形条件，适合宜机化农业生产机械化作业，适合农业生产机械化作业每亩地增收0.1万元。</t>
  </si>
  <si>
    <t>脱贫户参与项目实施，解决部分就业问题，增加收入。</t>
  </si>
  <si>
    <t>2024.5.4</t>
  </si>
  <si>
    <t>2024年石楼县科协红枣优良品种嫁接改良建设项目</t>
  </si>
  <si>
    <t>裴沟村委</t>
  </si>
  <si>
    <t>建设红枣优良品种嫁接改良示范园
140亩</t>
  </si>
  <si>
    <t>2年</t>
  </si>
  <si>
    <t>2500元/亩</t>
  </si>
  <si>
    <t>1.提高挂果率；2.提高抗裂果果性；3.改善果实小、口味差等劣势；4.充分发挥红枣科技小院“1院N基地”联农带农作用；5.辐射联动周边村民开展品种改良、技术学习、技术培训，6.重新树立枣农对产业发展的信心。增加收入。</t>
  </si>
  <si>
    <t>脱贫户参与项目建设、投劳获的劳务报酬，增加枣农经济收入。</t>
  </si>
  <si>
    <t>石楼县规划和自然资源局</t>
  </si>
  <si>
    <t>任小军</t>
  </si>
  <si>
    <t>石楼县科学技术协会</t>
  </si>
  <si>
    <t>岳凤生</t>
  </si>
  <si>
    <t>石楼县裴沟乡裴沟村股份经济合作社</t>
  </si>
  <si>
    <t>王东</t>
  </si>
  <si>
    <t>2025.11.30</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</si>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</sst>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b/>
      <sz val="11"/>
      <color theme="1"/>
      <name val="宋体"/>
      <charset val="134"/>
    </font>
    <font>
      <sz val="8"/>
      <name val="宋体"/>
      <charset val="134"/>
    </font>
    <font>
      <u/>
      <sz val="8"/>
      <name val="宋体"/>
      <charset val="134"/>
    </font>
    <font>
      <sz val="10"/>
      <color theme="1"/>
      <name val="宋体"/>
      <charset val="134"/>
      <scheme val="minor"/>
    </font>
    <font>
      <sz val="11"/>
      <name val="宋体"/>
      <charset val="134"/>
      <scheme val="minor"/>
    </font>
    <font>
      <sz val="16"/>
      <name val="黑体"/>
      <charset val="134"/>
    </font>
    <font>
      <sz val="10"/>
      <name val="仿宋"/>
      <charset val="134"/>
    </font>
    <font>
      <b/>
      <sz val="20"/>
      <name val="宋体"/>
      <charset val="134"/>
    </font>
    <font>
      <sz val="8"/>
      <name val="仿宋"/>
      <charset val="134"/>
    </font>
    <font>
      <b/>
      <sz val="9"/>
      <name val="宋体"/>
      <charset val="134"/>
    </font>
    <font>
      <sz val="9"/>
      <name val="宋体"/>
      <charset val="134"/>
    </font>
    <font>
      <sz val="9"/>
      <color indexed="8"/>
      <name val="宋体"/>
      <charset val="134"/>
    </font>
    <font>
      <u/>
      <sz val="8"/>
      <name val="仿宋"/>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0" fillId="0" borderId="0">
      <alignment vertical="center"/>
    </xf>
  </cellStyleXfs>
  <cellXfs count="56">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0" fillId="0" borderId="0" xfId="0" applyFill="1" applyAlignment="1">
      <alignment vertical="center" wrapText="1"/>
    </xf>
    <xf numFmtId="0" fontId="0" fillId="0" borderId="0" xfId="0" applyNumberFormat="1" applyFill="1">
      <alignment vertical="center"/>
    </xf>
    <xf numFmtId="0" fontId="0" fillId="0" borderId="0" xfId="0" applyNumberFormat="1" applyFill="1" applyAlignment="1">
      <alignment horizontal="center" vertical="center"/>
    </xf>
    <xf numFmtId="0" fontId="0" fillId="0" borderId="0" xfId="0" applyFill="1" applyAlignment="1">
      <alignment vertical="center" textRotation="255"/>
    </xf>
    <xf numFmtId="0" fontId="6" fillId="0" borderId="0" xfId="0" applyFont="1" applyFill="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8" fillId="0" borderId="0" xfId="0" applyNumberFormat="1" applyFont="1" applyFill="1" applyAlignment="1">
      <alignment horizontal="center" vertical="center"/>
    </xf>
    <xf numFmtId="0" fontId="8" fillId="0" borderId="0" xfId="0" applyNumberFormat="1" applyFont="1" applyFill="1" applyAlignment="1">
      <alignment horizontal="center" vertical="center" wrapText="1"/>
    </xf>
    <xf numFmtId="0" fontId="7"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7"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0" fontId="9" fillId="0" borderId="0" xfId="0" applyNumberFormat="1" applyFont="1" applyFill="1" applyAlignment="1">
      <alignment horizontal="left" vertical="center" wrapText="1"/>
    </xf>
    <xf numFmtId="0" fontId="9" fillId="0" borderId="0" xfId="0" applyNumberFormat="1" applyFont="1" applyFill="1" applyAlignment="1">
      <alignment horizontal="center" vertical="center" wrapText="1"/>
    </xf>
    <xf numFmtId="0" fontId="13" fillId="0" borderId="0"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9" fillId="0" borderId="0" xfId="0" applyNumberFormat="1" applyFont="1" applyFill="1" applyBorder="1" applyAlignment="1">
      <alignment horizontal="right" wrapText="1"/>
    </xf>
    <xf numFmtId="0" fontId="10"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7" fillId="0" borderId="0" xfId="0" applyFont="1" applyFill="1" applyBorder="1" applyAlignment="1">
      <alignment vertical="center" textRotation="255" wrapText="1"/>
    </xf>
    <xf numFmtId="0" fontId="8" fillId="0" borderId="0" xfId="0" applyNumberFormat="1" applyFont="1" applyFill="1" applyAlignment="1">
      <alignment horizontal="center" vertical="center" textRotation="255" wrapText="1"/>
    </xf>
    <xf numFmtId="0" fontId="9" fillId="0" borderId="0" xfId="0" applyNumberFormat="1" applyFont="1" applyFill="1" applyBorder="1" applyAlignment="1">
      <alignment horizontal="right" textRotation="255" wrapText="1"/>
    </xf>
    <xf numFmtId="0" fontId="9" fillId="0" borderId="0" xfId="0" applyFont="1" applyFill="1" applyBorder="1" applyAlignment="1">
      <alignment vertical="center" wrapText="1"/>
    </xf>
    <xf numFmtId="0" fontId="10" fillId="0" borderId="1" xfId="0" applyNumberFormat="1"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1" fillId="0" borderId="1" xfId="50" applyNumberFormat="1" applyFont="1" applyFill="1" applyBorder="1" applyAlignment="1">
      <alignment horizontal="center" vertical="center" wrapText="1"/>
    </xf>
    <xf numFmtId="0" fontId="11" fillId="0" borderId="3" xfId="49" applyFont="1" applyFill="1" applyBorder="1" applyAlignment="1">
      <alignment horizontal="center" vertical="center" wrapText="1"/>
    </xf>
    <xf numFmtId="0" fontId="11" fillId="0" borderId="1" xfId="49" applyFont="1" applyFill="1" applyBorder="1" applyAlignment="1">
      <alignment horizontal="center" vertical="center" wrapText="1"/>
    </xf>
    <xf numFmtId="57" fontId="11"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128270</xdr:colOff>
      <xdr:row>31</xdr:row>
      <xdr:rowOff>0</xdr:rowOff>
    </xdr:from>
    <xdr:to>
      <xdr:col>11</xdr:col>
      <xdr:colOff>558800</xdr:colOff>
      <xdr:row>31</xdr:row>
      <xdr:rowOff>635635</xdr:rowOff>
    </xdr:to>
    <xdr:sp>
      <xdr:nvSpPr>
        <xdr:cNvPr id="4832" name="TextBox 1" hidden="1"/>
        <xdr:cNvSpPr txBox="1"/>
      </xdr:nvSpPr>
      <xdr:spPr>
        <a:xfrm rot="-9420000" flipH="1">
          <a:off x="5224145" y="2853690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31</xdr:row>
      <xdr:rowOff>0</xdr:rowOff>
    </xdr:from>
    <xdr:to>
      <xdr:col>11</xdr:col>
      <xdr:colOff>558800</xdr:colOff>
      <xdr:row>31</xdr:row>
      <xdr:rowOff>6350</xdr:rowOff>
    </xdr:to>
    <xdr:sp>
      <xdr:nvSpPr>
        <xdr:cNvPr id="4874" name="TextBox 1" hidden="1"/>
        <xdr:cNvSpPr txBox="1"/>
      </xdr:nvSpPr>
      <xdr:spPr>
        <a:xfrm rot="-9420000" flipH="1">
          <a:off x="5224145" y="28536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31</xdr:row>
      <xdr:rowOff>0</xdr:rowOff>
    </xdr:from>
    <xdr:to>
      <xdr:col>11</xdr:col>
      <xdr:colOff>558800</xdr:colOff>
      <xdr:row>31</xdr:row>
      <xdr:rowOff>635635</xdr:rowOff>
    </xdr:to>
    <xdr:sp>
      <xdr:nvSpPr>
        <xdr:cNvPr id="9464" name="TextBox 1" hidden="1"/>
        <xdr:cNvSpPr txBox="1"/>
      </xdr:nvSpPr>
      <xdr:spPr>
        <a:xfrm rot="-9420000" flipH="1">
          <a:off x="5224145" y="2853690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31</xdr:row>
      <xdr:rowOff>0</xdr:rowOff>
    </xdr:from>
    <xdr:to>
      <xdr:col>11</xdr:col>
      <xdr:colOff>558800</xdr:colOff>
      <xdr:row>31</xdr:row>
      <xdr:rowOff>6350</xdr:rowOff>
    </xdr:to>
    <xdr:sp>
      <xdr:nvSpPr>
        <xdr:cNvPr id="9506" name="TextBox 1" hidden="1"/>
        <xdr:cNvSpPr txBox="1"/>
      </xdr:nvSpPr>
      <xdr:spPr>
        <a:xfrm rot="-9420000" flipH="1">
          <a:off x="5224145" y="28536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31</xdr:row>
      <xdr:rowOff>0</xdr:rowOff>
    </xdr:from>
    <xdr:to>
      <xdr:col>11</xdr:col>
      <xdr:colOff>558800</xdr:colOff>
      <xdr:row>31</xdr:row>
      <xdr:rowOff>635635</xdr:rowOff>
    </xdr:to>
    <xdr:sp>
      <xdr:nvSpPr>
        <xdr:cNvPr id="20033" name="TextBox 1" hidden="1"/>
        <xdr:cNvSpPr txBox="1"/>
      </xdr:nvSpPr>
      <xdr:spPr>
        <a:xfrm rot="-9420000" flipH="1">
          <a:off x="5224145" y="2853690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31</xdr:row>
      <xdr:rowOff>0</xdr:rowOff>
    </xdr:from>
    <xdr:to>
      <xdr:col>11</xdr:col>
      <xdr:colOff>558800</xdr:colOff>
      <xdr:row>31</xdr:row>
      <xdr:rowOff>6350</xdr:rowOff>
    </xdr:to>
    <xdr:sp>
      <xdr:nvSpPr>
        <xdr:cNvPr id="20075" name="TextBox 1" hidden="1"/>
        <xdr:cNvSpPr txBox="1"/>
      </xdr:nvSpPr>
      <xdr:spPr>
        <a:xfrm rot="-9420000" flipH="1">
          <a:off x="5224145" y="28536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31</xdr:row>
      <xdr:rowOff>0</xdr:rowOff>
    </xdr:from>
    <xdr:to>
      <xdr:col>11</xdr:col>
      <xdr:colOff>558800</xdr:colOff>
      <xdr:row>31</xdr:row>
      <xdr:rowOff>635635</xdr:rowOff>
    </xdr:to>
    <xdr:sp>
      <xdr:nvSpPr>
        <xdr:cNvPr id="24665" name="TextBox 1" hidden="1"/>
        <xdr:cNvSpPr txBox="1"/>
      </xdr:nvSpPr>
      <xdr:spPr>
        <a:xfrm rot="-9420000" flipH="1">
          <a:off x="5224145" y="2853690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31</xdr:row>
      <xdr:rowOff>0</xdr:rowOff>
    </xdr:from>
    <xdr:to>
      <xdr:col>11</xdr:col>
      <xdr:colOff>558800</xdr:colOff>
      <xdr:row>31</xdr:row>
      <xdr:rowOff>6350</xdr:rowOff>
    </xdr:to>
    <xdr:sp>
      <xdr:nvSpPr>
        <xdr:cNvPr id="24707" name="TextBox 1" hidden="1"/>
        <xdr:cNvSpPr txBox="1"/>
      </xdr:nvSpPr>
      <xdr:spPr>
        <a:xfrm rot="-9420000" flipH="1">
          <a:off x="5224145" y="2853690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129"/>
  <sheetViews>
    <sheetView tabSelected="1" topLeftCell="H1" workbookViewId="0">
      <pane ySplit="5" topLeftCell="A124" activePane="bottomLeft" state="frozen"/>
      <selection/>
      <selection pane="bottomLeft" activeCell="AH127" sqref="AH127"/>
    </sheetView>
  </sheetViews>
  <sheetFormatPr defaultColWidth="9" defaultRowHeight="13.5"/>
  <cols>
    <col min="1" max="1" width="4.125" style="6" customWidth="1"/>
    <col min="2" max="2" width="15" style="7" customWidth="1"/>
    <col min="3" max="5" width="4" style="1" customWidth="1"/>
    <col min="6" max="6" width="5.25" style="1" customWidth="1"/>
    <col min="7" max="7" width="5.375" style="8" customWidth="1"/>
    <col min="8" max="8" width="14.125" style="1" customWidth="1"/>
    <col min="9" max="9" width="5" style="1" customWidth="1"/>
    <col min="10" max="10" width="6" style="1" customWidth="1"/>
    <col min="11" max="11" width="5.625" style="1" customWidth="1"/>
    <col min="12" max="12" width="9.125" style="9" customWidth="1"/>
    <col min="13" max="13" width="10.875" style="10" customWidth="1"/>
    <col min="14" max="14" width="8.25" style="9" customWidth="1"/>
    <col min="15" max="15" width="4.75" style="9" customWidth="1"/>
    <col min="16" max="16" width="5.25" style="9" customWidth="1"/>
    <col min="17" max="17" width="5.875" style="9" customWidth="1"/>
    <col min="18" max="18" width="7.375" style="1" customWidth="1"/>
    <col min="19" max="20" width="6.125" style="1" customWidth="1"/>
    <col min="21" max="21" width="6" style="1" customWidth="1"/>
    <col min="22" max="22" width="21" style="1" customWidth="1"/>
    <col min="23" max="23" width="21.875" style="1" customWidth="1"/>
    <col min="24" max="24" width="6" style="1" customWidth="1"/>
    <col min="25" max="25" width="2.875" style="11" customWidth="1"/>
    <col min="26" max="26" width="4.75" style="11" customWidth="1"/>
    <col min="27" max="27" width="2.875" style="11" customWidth="1"/>
    <col min="28" max="28" width="4.125" style="11" customWidth="1"/>
    <col min="29" max="29" width="2.875" style="11" customWidth="1"/>
    <col min="30" max="30" width="4.5" style="1" customWidth="1"/>
    <col min="31" max="31" width="8.5" style="1" customWidth="1"/>
    <col min="32" max="32" width="10.125" style="1" customWidth="1"/>
    <col min="33" max="33" width="12.25" style="1" customWidth="1"/>
    <col min="34" max="34" width="14.5" style="1" customWidth="1"/>
    <col min="35" max="35" width="10.625" style="1" customWidth="1"/>
    <col min="36" max="36" width="5" style="1" customWidth="1"/>
    <col min="37" max="16384" width="9" style="1"/>
  </cols>
  <sheetData>
    <row r="1" s="1" customFormat="1" ht="16" customHeight="1" spans="1:36">
      <c r="A1" s="12" t="s">
        <v>0</v>
      </c>
      <c r="B1" s="12"/>
      <c r="C1" s="13"/>
      <c r="D1" s="13"/>
      <c r="E1" s="14"/>
      <c r="F1" s="14"/>
      <c r="G1" s="15"/>
      <c r="H1" s="13"/>
      <c r="I1" s="13"/>
      <c r="J1" s="15"/>
      <c r="K1" s="13"/>
      <c r="L1" s="27"/>
      <c r="M1" s="28"/>
      <c r="N1" s="27"/>
      <c r="O1" s="27"/>
      <c r="P1" s="27"/>
      <c r="Q1" s="27"/>
      <c r="R1" s="13"/>
      <c r="S1" s="13"/>
      <c r="T1" s="13"/>
      <c r="U1" s="13"/>
      <c r="V1" s="13"/>
      <c r="W1" s="13"/>
      <c r="X1" s="13"/>
      <c r="Y1" s="40"/>
      <c r="Z1" s="40"/>
      <c r="AA1" s="40"/>
      <c r="AB1" s="40"/>
      <c r="AC1" s="40"/>
      <c r="AD1" s="13"/>
      <c r="AE1" s="13"/>
      <c r="AF1" s="13"/>
      <c r="AG1" s="13"/>
      <c r="AH1" s="13"/>
      <c r="AI1" s="13"/>
      <c r="AJ1" s="13"/>
    </row>
    <row r="2" s="1" customFormat="1" ht="25.5" spans="1:36">
      <c r="A2" s="16" t="s">
        <v>1</v>
      </c>
      <c r="B2" s="16"/>
      <c r="C2" s="17"/>
      <c r="D2" s="17"/>
      <c r="E2" s="16"/>
      <c r="F2" s="16"/>
      <c r="G2" s="17"/>
      <c r="H2" s="17"/>
      <c r="I2" s="17"/>
      <c r="J2" s="17"/>
      <c r="K2" s="17"/>
      <c r="L2" s="17"/>
      <c r="M2" s="17"/>
      <c r="N2" s="17"/>
      <c r="O2" s="17"/>
      <c r="P2" s="17"/>
      <c r="Q2" s="17"/>
      <c r="R2" s="17"/>
      <c r="S2" s="17"/>
      <c r="T2" s="17"/>
      <c r="U2" s="17"/>
      <c r="V2" s="17"/>
      <c r="W2" s="17"/>
      <c r="X2" s="17"/>
      <c r="Y2" s="41"/>
      <c r="Z2" s="41"/>
      <c r="AA2" s="41"/>
      <c r="AB2" s="41"/>
      <c r="AC2" s="41"/>
      <c r="AD2" s="17"/>
      <c r="AE2" s="17"/>
      <c r="AF2" s="17"/>
      <c r="AG2" s="17"/>
      <c r="AH2" s="17"/>
      <c r="AI2" s="17"/>
      <c r="AJ2" s="17"/>
    </row>
    <row r="3" s="1" customFormat="1" spans="1:36">
      <c r="A3" s="18"/>
      <c r="B3" s="19"/>
      <c r="C3" s="20"/>
      <c r="D3" s="20"/>
      <c r="E3" s="19"/>
      <c r="F3" s="19"/>
      <c r="G3" s="21"/>
      <c r="H3" s="20"/>
      <c r="I3" s="20"/>
      <c r="J3" s="21"/>
      <c r="K3" s="20"/>
      <c r="L3" s="29"/>
      <c r="M3" s="30"/>
      <c r="N3" s="31"/>
      <c r="O3" s="31"/>
      <c r="P3" s="31"/>
      <c r="Q3" s="31"/>
      <c r="R3" s="31"/>
      <c r="S3" s="31"/>
      <c r="T3" s="31"/>
      <c r="U3" s="35"/>
      <c r="V3" s="35"/>
      <c r="W3" s="35"/>
      <c r="X3" s="35"/>
      <c r="Y3" s="42"/>
      <c r="Z3" s="42"/>
      <c r="AA3" s="42"/>
      <c r="AB3" s="42"/>
      <c r="AC3" s="42"/>
      <c r="AD3" s="43"/>
      <c r="AE3" s="21" t="s">
        <v>2</v>
      </c>
      <c r="AF3" s="21"/>
      <c r="AG3" s="21"/>
      <c r="AH3" s="21"/>
      <c r="AI3" s="21"/>
      <c r="AJ3" s="21"/>
    </row>
    <row r="4" s="2" customFormat="1" ht="26" customHeight="1" spans="1:36">
      <c r="A4" s="22" t="s">
        <v>3</v>
      </c>
      <c r="B4" s="22" t="s">
        <v>4</v>
      </c>
      <c r="C4" s="22"/>
      <c r="D4" s="22"/>
      <c r="E4" s="22"/>
      <c r="F4" s="22"/>
      <c r="G4" s="22"/>
      <c r="H4" s="22"/>
      <c r="I4" s="22"/>
      <c r="J4" s="22"/>
      <c r="K4" s="22"/>
      <c r="L4" s="22" t="s">
        <v>5</v>
      </c>
      <c r="M4" s="22"/>
      <c r="N4" s="22"/>
      <c r="O4" s="22"/>
      <c r="P4" s="32" t="s">
        <v>6</v>
      </c>
      <c r="Q4" s="36"/>
      <c r="R4" s="22" t="s">
        <v>7</v>
      </c>
      <c r="S4" s="22" t="s">
        <v>8</v>
      </c>
      <c r="T4" s="22"/>
      <c r="U4" s="22" t="s">
        <v>9</v>
      </c>
      <c r="V4" s="22" t="s">
        <v>10</v>
      </c>
      <c r="W4" s="37" t="s">
        <v>11</v>
      </c>
      <c r="X4" s="22" t="s">
        <v>12</v>
      </c>
      <c r="Y4" s="44"/>
      <c r="Z4" s="22" t="s">
        <v>13</v>
      </c>
      <c r="AA4" s="22"/>
      <c r="AB4" s="22" t="s">
        <v>14</v>
      </c>
      <c r="AC4" s="22"/>
      <c r="AD4" s="37" t="s">
        <v>15</v>
      </c>
      <c r="AE4" s="37" t="s">
        <v>16</v>
      </c>
      <c r="AF4" s="37" t="s">
        <v>17</v>
      </c>
      <c r="AG4" s="37" t="s">
        <v>18</v>
      </c>
      <c r="AH4" s="37" t="s">
        <v>19</v>
      </c>
      <c r="AI4" s="37" t="s">
        <v>20</v>
      </c>
      <c r="AJ4" s="37" t="s">
        <v>21</v>
      </c>
    </row>
    <row r="5" s="2" customFormat="1" ht="53" customHeight="1" spans="1:36">
      <c r="A5" s="23"/>
      <c r="B5" s="23" t="s">
        <v>22</v>
      </c>
      <c r="C5" s="23" t="s">
        <v>23</v>
      </c>
      <c r="D5" s="23" t="s">
        <v>24</v>
      </c>
      <c r="E5" s="23" t="s">
        <v>25</v>
      </c>
      <c r="F5" s="23" t="s">
        <v>26</v>
      </c>
      <c r="G5" s="23" t="s">
        <v>27</v>
      </c>
      <c r="H5" s="23" t="s">
        <v>28</v>
      </c>
      <c r="I5" s="23" t="s">
        <v>29</v>
      </c>
      <c r="J5" s="23" t="s">
        <v>30</v>
      </c>
      <c r="K5" s="23" t="s">
        <v>31</v>
      </c>
      <c r="L5" s="23" t="s">
        <v>32</v>
      </c>
      <c r="M5" s="23" t="s">
        <v>33</v>
      </c>
      <c r="N5" s="23" t="s">
        <v>34</v>
      </c>
      <c r="O5" s="23" t="s">
        <v>35</v>
      </c>
      <c r="P5" s="23">
        <v>21</v>
      </c>
      <c r="Q5" s="23">
        <v>23</v>
      </c>
      <c r="R5" s="23"/>
      <c r="S5" s="38" t="s">
        <v>36</v>
      </c>
      <c r="T5" s="23" t="s">
        <v>37</v>
      </c>
      <c r="U5" s="23"/>
      <c r="V5" s="23"/>
      <c r="W5" s="38"/>
      <c r="X5" s="23" t="s">
        <v>38</v>
      </c>
      <c r="Y5" s="23" t="s">
        <v>39</v>
      </c>
      <c r="Z5" s="23" t="s">
        <v>38</v>
      </c>
      <c r="AA5" s="23" t="s">
        <v>39</v>
      </c>
      <c r="AB5" s="23" t="s">
        <v>38</v>
      </c>
      <c r="AC5" s="23" t="s">
        <v>39</v>
      </c>
      <c r="AD5" s="38"/>
      <c r="AE5" s="38"/>
      <c r="AF5" s="38"/>
      <c r="AG5" s="38"/>
      <c r="AH5" s="38"/>
      <c r="AI5" s="38"/>
      <c r="AJ5" s="38"/>
    </row>
    <row r="6" s="2" customFormat="1" ht="80" customHeight="1" spans="1:36">
      <c r="A6" s="24">
        <v>1</v>
      </c>
      <c r="B6" s="24" t="s">
        <v>40</v>
      </c>
      <c r="C6" s="24" t="s">
        <v>41</v>
      </c>
      <c r="D6" s="24" t="s">
        <v>42</v>
      </c>
      <c r="E6" s="24" t="s">
        <v>43</v>
      </c>
      <c r="F6" s="24" t="s">
        <v>44</v>
      </c>
      <c r="G6" s="24" t="s">
        <v>45</v>
      </c>
      <c r="H6" s="24" t="s">
        <v>46</v>
      </c>
      <c r="I6" s="24" t="s">
        <v>47</v>
      </c>
      <c r="J6" s="24">
        <v>100</v>
      </c>
      <c r="K6" s="24" t="s">
        <v>48</v>
      </c>
      <c r="L6" s="24">
        <v>5</v>
      </c>
      <c r="M6" s="24">
        <v>5</v>
      </c>
      <c r="N6" s="24"/>
      <c r="O6" s="24"/>
      <c r="P6" s="24"/>
      <c r="Q6" s="24"/>
      <c r="R6" s="24" t="s">
        <v>49</v>
      </c>
      <c r="S6" s="24">
        <v>49</v>
      </c>
      <c r="T6" s="24">
        <v>31</v>
      </c>
      <c r="U6" s="24"/>
      <c r="V6" s="24" t="s">
        <v>50</v>
      </c>
      <c r="W6" s="24" t="s">
        <v>51</v>
      </c>
      <c r="X6" s="24" t="s">
        <v>52</v>
      </c>
      <c r="Y6" s="24" t="s">
        <v>53</v>
      </c>
      <c r="Z6" s="24" t="s">
        <v>54</v>
      </c>
      <c r="AA6" s="24" t="s">
        <v>55</v>
      </c>
      <c r="AB6" s="24" t="s">
        <v>56</v>
      </c>
      <c r="AC6" s="24" t="s">
        <v>57</v>
      </c>
      <c r="AD6" s="24"/>
      <c r="AE6" s="24"/>
      <c r="AF6" s="24">
        <v>5</v>
      </c>
      <c r="AG6" s="24" t="s">
        <v>58</v>
      </c>
      <c r="AH6" s="24" t="s">
        <v>59</v>
      </c>
      <c r="AI6" s="24" t="s">
        <v>60</v>
      </c>
      <c r="AJ6" s="24" t="s">
        <v>61</v>
      </c>
    </row>
    <row r="7" s="2" customFormat="1" ht="80" customHeight="1" spans="1:36">
      <c r="A7" s="24">
        <v>2</v>
      </c>
      <c r="B7" s="24" t="s">
        <v>62</v>
      </c>
      <c r="C7" s="24" t="s">
        <v>41</v>
      </c>
      <c r="D7" s="24" t="s">
        <v>42</v>
      </c>
      <c r="E7" s="24" t="s">
        <v>43</v>
      </c>
      <c r="F7" s="24" t="s">
        <v>44</v>
      </c>
      <c r="G7" s="24" t="s">
        <v>63</v>
      </c>
      <c r="H7" s="24" t="s">
        <v>64</v>
      </c>
      <c r="I7" s="24" t="s">
        <v>47</v>
      </c>
      <c r="J7" s="24">
        <v>283</v>
      </c>
      <c r="K7" s="24" t="s">
        <v>48</v>
      </c>
      <c r="L7" s="24">
        <v>14.15</v>
      </c>
      <c r="M7" s="24">
        <v>14.15</v>
      </c>
      <c r="N7" s="24"/>
      <c r="O7" s="24"/>
      <c r="P7" s="24"/>
      <c r="Q7" s="24"/>
      <c r="R7" s="24" t="s">
        <v>49</v>
      </c>
      <c r="S7" s="24">
        <v>38</v>
      </c>
      <c r="T7" s="24">
        <v>30</v>
      </c>
      <c r="U7" s="24"/>
      <c r="V7" s="24" t="s">
        <v>65</v>
      </c>
      <c r="W7" s="24" t="s">
        <v>51</v>
      </c>
      <c r="X7" s="24" t="s">
        <v>52</v>
      </c>
      <c r="Y7" s="24" t="s">
        <v>66</v>
      </c>
      <c r="Z7" s="24" t="s">
        <v>54</v>
      </c>
      <c r="AA7" s="24" t="s">
        <v>55</v>
      </c>
      <c r="AB7" s="24" t="s">
        <v>67</v>
      </c>
      <c r="AC7" s="24" t="s">
        <v>68</v>
      </c>
      <c r="AD7" s="24"/>
      <c r="AE7" s="24"/>
      <c r="AF7" s="24">
        <v>14.15</v>
      </c>
      <c r="AG7" s="24" t="s">
        <v>58</v>
      </c>
      <c r="AH7" s="24" t="s">
        <v>59</v>
      </c>
      <c r="AI7" s="24" t="s">
        <v>60</v>
      </c>
      <c r="AJ7" s="24" t="s">
        <v>69</v>
      </c>
    </row>
    <row r="8" s="2" customFormat="1" ht="80" customHeight="1" spans="1:36">
      <c r="A8" s="24">
        <v>3</v>
      </c>
      <c r="B8" s="24" t="s">
        <v>70</v>
      </c>
      <c r="C8" s="24" t="s">
        <v>41</v>
      </c>
      <c r="D8" s="24" t="s">
        <v>42</v>
      </c>
      <c r="E8" s="24" t="s">
        <v>43</v>
      </c>
      <c r="F8" s="24" t="s">
        <v>44</v>
      </c>
      <c r="G8" s="24" t="s">
        <v>71</v>
      </c>
      <c r="H8" s="24" t="s">
        <v>72</v>
      </c>
      <c r="I8" s="24" t="s">
        <v>47</v>
      </c>
      <c r="J8" s="24">
        <v>369</v>
      </c>
      <c r="K8" s="24" t="s">
        <v>48</v>
      </c>
      <c r="L8" s="24">
        <v>18.45</v>
      </c>
      <c r="M8" s="24">
        <v>18.45</v>
      </c>
      <c r="N8" s="24"/>
      <c r="O8" s="24"/>
      <c r="P8" s="24"/>
      <c r="Q8" s="24"/>
      <c r="R8" s="24" t="s">
        <v>49</v>
      </c>
      <c r="S8" s="24">
        <v>27</v>
      </c>
      <c r="T8" s="24">
        <v>15</v>
      </c>
      <c r="U8" s="24"/>
      <c r="V8" s="24" t="s">
        <v>73</v>
      </c>
      <c r="W8" s="24" t="s">
        <v>51</v>
      </c>
      <c r="X8" s="24" t="s">
        <v>52</v>
      </c>
      <c r="Y8" s="24" t="s">
        <v>66</v>
      </c>
      <c r="Z8" s="24" t="s">
        <v>54</v>
      </c>
      <c r="AA8" s="24" t="s">
        <v>55</v>
      </c>
      <c r="AB8" s="24" t="s">
        <v>74</v>
      </c>
      <c r="AC8" s="24" t="s">
        <v>75</v>
      </c>
      <c r="AD8" s="24"/>
      <c r="AE8" s="24"/>
      <c r="AF8" s="24">
        <v>18.45</v>
      </c>
      <c r="AG8" s="24" t="s">
        <v>58</v>
      </c>
      <c r="AH8" s="24" t="s">
        <v>59</v>
      </c>
      <c r="AI8" s="24" t="s">
        <v>60</v>
      </c>
      <c r="AJ8" s="24" t="s">
        <v>69</v>
      </c>
    </row>
    <row r="9" s="2" customFormat="1" ht="80" customHeight="1" spans="1:36">
      <c r="A9" s="24">
        <v>4</v>
      </c>
      <c r="B9" s="24" t="s">
        <v>76</v>
      </c>
      <c r="C9" s="24" t="s">
        <v>41</v>
      </c>
      <c r="D9" s="24" t="s">
        <v>42</v>
      </c>
      <c r="E9" s="24" t="s">
        <v>43</v>
      </c>
      <c r="F9" s="24" t="s">
        <v>44</v>
      </c>
      <c r="G9" s="24" t="s">
        <v>77</v>
      </c>
      <c r="H9" s="24" t="s">
        <v>78</v>
      </c>
      <c r="I9" s="24" t="s">
        <v>47</v>
      </c>
      <c r="J9" s="24">
        <v>593</v>
      </c>
      <c r="K9" s="24" t="s">
        <v>48</v>
      </c>
      <c r="L9" s="24">
        <v>29.65</v>
      </c>
      <c r="M9" s="24">
        <v>29.65</v>
      </c>
      <c r="N9" s="24"/>
      <c r="O9" s="24"/>
      <c r="P9" s="24"/>
      <c r="Q9" s="24"/>
      <c r="R9" s="24" t="s">
        <v>49</v>
      </c>
      <c r="S9" s="24">
        <v>99</v>
      </c>
      <c r="T9" s="24">
        <v>60</v>
      </c>
      <c r="U9" s="24"/>
      <c r="V9" s="24" t="s">
        <v>79</v>
      </c>
      <c r="W9" s="24" t="s">
        <v>51</v>
      </c>
      <c r="X9" s="24" t="s">
        <v>52</v>
      </c>
      <c r="Y9" s="24" t="s">
        <v>66</v>
      </c>
      <c r="Z9" s="24" t="s">
        <v>54</v>
      </c>
      <c r="AA9" s="24" t="s">
        <v>55</v>
      </c>
      <c r="AB9" s="24" t="s">
        <v>80</v>
      </c>
      <c r="AC9" s="24" t="s">
        <v>81</v>
      </c>
      <c r="AD9" s="24"/>
      <c r="AE9" s="24"/>
      <c r="AF9" s="24">
        <v>29.65</v>
      </c>
      <c r="AG9" s="24" t="s">
        <v>58</v>
      </c>
      <c r="AH9" s="24" t="s">
        <v>59</v>
      </c>
      <c r="AI9" s="24" t="s">
        <v>60</v>
      </c>
      <c r="AJ9" s="24" t="s">
        <v>69</v>
      </c>
    </row>
    <row r="10" s="2" customFormat="1" ht="80" customHeight="1" spans="1:36">
      <c r="A10" s="24">
        <v>5</v>
      </c>
      <c r="B10" s="24" t="s">
        <v>82</v>
      </c>
      <c r="C10" s="24" t="s">
        <v>41</v>
      </c>
      <c r="D10" s="24" t="s">
        <v>42</v>
      </c>
      <c r="E10" s="24" t="s">
        <v>43</v>
      </c>
      <c r="F10" s="24" t="s">
        <v>44</v>
      </c>
      <c r="G10" s="24" t="s">
        <v>83</v>
      </c>
      <c r="H10" s="24" t="s">
        <v>84</v>
      </c>
      <c r="I10" s="24" t="s">
        <v>47</v>
      </c>
      <c r="J10" s="24">
        <v>122</v>
      </c>
      <c r="K10" s="24" t="s">
        <v>48</v>
      </c>
      <c r="L10" s="24">
        <v>6.1</v>
      </c>
      <c r="M10" s="24">
        <v>6.1</v>
      </c>
      <c r="N10" s="24"/>
      <c r="O10" s="24"/>
      <c r="P10" s="24"/>
      <c r="Q10" s="24"/>
      <c r="R10" s="24" t="s">
        <v>49</v>
      </c>
      <c r="S10" s="24">
        <v>40</v>
      </c>
      <c r="T10" s="24">
        <v>24</v>
      </c>
      <c r="U10" s="24"/>
      <c r="V10" s="24" t="s">
        <v>85</v>
      </c>
      <c r="W10" s="24" t="s">
        <v>51</v>
      </c>
      <c r="X10" s="24" t="s">
        <v>52</v>
      </c>
      <c r="Y10" s="24" t="s">
        <v>66</v>
      </c>
      <c r="Z10" s="24" t="s">
        <v>54</v>
      </c>
      <c r="AA10" s="24" t="s">
        <v>55</v>
      </c>
      <c r="AB10" s="24" t="s">
        <v>86</v>
      </c>
      <c r="AC10" s="24" t="s">
        <v>87</v>
      </c>
      <c r="AD10" s="24"/>
      <c r="AE10" s="24"/>
      <c r="AF10" s="24">
        <v>6.1</v>
      </c>
      <c r="AG10" s="24" t="s">
        <v>58</v>
      </c>
      <c r="AH10" s="24" t="s">
        <v>59</v>
      </c>
      <c r="AI10" s="24" t="s">
        <v>60</v>
      </c>
      <c r="AJ10" s="24" t="s">
        <v>69</v>
      </c>
    </row>
    <row r="11" s="2" customFormat="1" ht="80" customHeight="1" spans="1:36">
      <c r="A11" s="24">
        <v>6</v>
      </c>
      <c r="B11" s="24" t="s">
        <v>88</v>
      </c>
      <c r="C11" s="24" t="s">
        <v>41</v>
      </c>
      <c r="D11" s="24" t="s">
        <v>42</v>
      </c>
      <c r="E11" s="24" t="s">
        <v>43</v>
      </c>
      <c r="F11" s="24" t="s">
        <v>44</v>
      </c>
      <c r="G11" s="24" t="s">
        <v>89</v>
      </c>
      <c r="H11" s="24" t="s">
        <v>90</v>
      </c>
      <c r="I11" s="24" t="s">
        <v>47</v>
      </c>
      <c r="J11" s="24">
        <v>167.02</v>
      </c>
      <c r="K11" s="24" t="s">
        <v>48</v>
      </c>
      <c r="L11" s="24">
        <v>8.351</v>
      </c>
      <c r="M11" s="24">
        <v>8.351</v>
      </c>
      <c r="N11" s="24"/>
      <c r="O11" s="24"/>
      <c r="P11" s="24"/>
      <c r="Q11" s="24"/>
      <c r="R11" s="24" t="s">
        <v>49</v>
      </c>
      <c r="S11" s="24">
        <v>120</v>
      </c>
      <c r="T11" s="24">
        <v>73</v>
      </c>
      <c r="U11" s="24" t="s">
        <v>91</v>
      </c>
      <c r="V11" s="24" t="s">
        <v>92</v>
      </c>
      <c r="W11" s="24" t="s">
        <v>51</v>
      </c>
      <c r="X11" s="24" t="s">
        <v>52</v>
      </c>
      <c r="Y11" s="24" t="s">
        <v>66</v>
      </c>
      <c r="Z11" s="24" t="s">
        <v>54</v>
      </c>
      <c r="AA11" s="24" t="s">
        <v>55</v>
      </c>
      <c r="AB11" s="24" t="s">
        <v>93</v>
      </c>
      <c r="AC11" s="24" t="s">
        <v>94</v>
      </c>
      <c r="AD11" s="24"/>
      <c r="AE11" s="24"/>
      <c r="AF11" s="24">
        <v>8.351</v>
      </c>
      <c r="AG11" s="24" t="s">
        <v>58</v>
      </c>
      <c r="AH11" s="24" t="s">
        <v>59</v>
      </c>
      <c r="AI11" s="24" t="s">
        <v>60</v>
      </c>
      <c r="AJ11" s="24" t="s">
        <v>69</v>
      </c>
    </row>
    <row r="12" s="2" customFormat="1" ht="80" customHeight="1" spans="1:36">
      <c r="A12" s="24">
        <v>7</v>
      </c>
      <c r="B12" s="24" t="s">
        <v>95</v>
      </c>
      <c r="C12" s="24" t="s">
        <v>41</v>
      </c>
      <c r="D12" s="24" t="s">
        <v>42</v>
      </c>
      <c r="E12" s="24" t="s">
        <v>43</v>
      </c>
      <c r="F12" s="24" t="s">
        <v>44</v>
      </c>
      <c r="G12" s="24" t="s">
        <v>96</v>
      </c>
      <c r="H12" s="24" t="s">
        <v>97</v>
      </c>
      <c r="I12" s="24" t="s">
        <v>47</v>
      </c>
      <c r="J12" s="24">
        <v>123</v>
      </c>
      <c r="K12" s="24" t="s">
        <v>48</v>
      </c>
      <c r="L12" s="24">
        <v>6.15</v>
      </c>
      <c r="M12" s="24">
        <v>6.15</v>
      </c>
      <c r="N12" s="24"/>
      <c r="O12" s="24"/>
      <c r="P12" s="24"/>
      <c r="Q12" s="24"/>
      <c r="R12" s="24" t="s">
        <v>49</v>
      </c>
      <c r="S12" s="24">
        <v>13</v>
      </c>
      <c r="T12" s="24">
        <v>8</v>
      </c>
      <c r="U12" s="24"/>
      <c r="V12" s="24" t="s">
        <v>98</v>
      </c>
      <c r="W12" s="24" t="s">
        <v>51</v>
      </c>
      <c r="X12" s="24" t="s">
        <v>52</v>
      </c>
      <c r="Y12" s="24" t="s">
        <v>66</v>
      </c>
      <c r="Z12" s="24" t="s">
        <v>54</v>
      </c>
      <c r="AA12" s="24" t="s">
        <v>55</v>
      </c>
      <c r="AB12" s="24" t="s">
        <v>99</v>
      </c>
      <c r="AC12" s="24" t="s">
        <v>100</v>
      </c>
      <c r="AD12" s="24"/>
      <c r="AE12" s="24"/>
      <c r="AF12" s="24">
        <v>6.15</v>
      </c>
      <c r="AG12" s="24" t="s">
        <v>58</v>
      </c>
      <c r="AH12" s="24" t="s">
        <v>59</v>
      </c>
      <c r="AI12" s="24" t="s">
        <v>60</v>
      </c>
      <c r="AJ12" s="24" t="s">
        <v>69</v>
      </c>
    </row>
    <row r="13" s="2" customFormat="1" ht="80" customHeight="1" spans="1:36">
      <c r="A13" s="24">
        <v>8</v>
      </c>
      <c r="B13" s="24" t="s">
        <v>101</v>
      </c>
      <c r="C13" s="24" t="s">
        <v>41</v>
      </c>
      <c r="D13" s="24" t="s">
        <v>42</v>
      </c>
      <c r="E13" s="24" t="s">
        <v>43</v>
      </c>
      <c r="F13" s="24" t="s">
        <v>44</v>
      </c>
      <c r="G13" s="24" t="s">
        <v>102</v>
      </c>
      <c r="H13" s="24" t="s">
        <v>103</v>
      </c>
      <c r="I13" s="24" t="s">
        <v>47</v>
      </c>
      <c r="J13" s="24">
        <v>203</v>
      </c>
      <c r="K13" s="24" t="s">
        <v>48</v>
      </c>
      <c r="L13" s="24">
        <v>10.15</v>
      </c>
      <c r="M13" s="24">
        <v>10.15</v>
      </c>
      <c r="N13" s="24"/>
      <c r="O13" s="24"/>
      <c r="P13" s="24"/>
      <c r="Q13" s="24"/>
      <c r="R13" s="24" t="s">
        <v>49</v>
      </c>
      <c r="S13" s="24">
        <v>45</v>
      </c>
      <c r="T13" s="24">
        <v>30</v>
      </c>
      <c r="U13" s="24"/>
      <c r="V13" s="24" t="s">
        <v>104</v>
      </c>
      <c r="W13" s="24" t="s">
        <v>51</v>
      </c>
      <c r="X13" s="24" t="s">
        <v>52</v>
      </c>
      <c r="Y13" s="24" t="s">
        <v>66</v>
      </c>
      <c r="Z13" s="24" t="s">
        <v>54</v>
      </c>
      <c r="AA13" s="24" t="s">
        <v>55</v>
      </c>
      <c r="AB13" s="24" t="s">
        <v>105</v>
      </c>
      <c r="AC13" s="24" t="s">
        <v>106</v>
      </c>
      <c r="AD13" s="24"/>
      <c r="AE13" s="24"/>
      <c r="AF13" s="24">
        <v>10.15</v>
      </c>
      <c r="AG13" s="24" t="s">
        <v>58</v>
      </c>
      <c r="AH13" s="24" t="s">
        <v>59</v>
      </c>
      <c r="AI13" s="24" t="s">
        <v>60</v>
      </c>
      <c r="AJ13" s="24" t="s">
        <v>69</v>
      </c>
    </row>
    <row r="14" s="2" customFormat="1" ht="80" customHeight="1" spans="1:36">
      <c r="A14" s="24">
        <v>9</v>
      </c>
      <c r="B14" s="24" t="s">
        <v>107</v>
      </c>
      <c r="C14" s="24" t="s">
        <v>41</v>
      </c>
      <c r="D14" s="24" t="s">
        <v>42</v>
      </c>
      <c r="E14" s="24" t="s">
        <v>43</v>
      </c>
      <c r="F14" s="24" t="s">
        <v>44</v>
      </c>
      <c r="G14" s="24" t="s">
        <v>108</v>
      </c>
      <c r="H14" s="24" t="s">
        <v>109</v>
      </c>
      <c r="I14" s="24" t="s">
        <v>47</v>
      </c>
      <c r="J14" s="24">
        <v>100.1</v>
      </c>
      <c r="K14" s="24" t="s">
        <v>48</v>
      </c>
      <c r="L14" s="24">
        <v>5.005</v>
      </c>
      <c r="M14" s="24">
        <v>5.005</v>
      </c>
      <c r="N14" s="24"/>
      <c r="O14" s="24"/>
      <c r="P14" s="24"/>
      <c r="Q14" s="24"/>
      <c r="R14" s="24" t="s">
        <v>49</v>
      </c>
      <c r="S14" s="24">
        <v>67</v>
      </c>
      <c r="T14" s="24">
        <v>40</v>
      </c>
      <c r="U14" s="24"/>
      <c r="V14" s="24" t="s">
        <v>110</v>
      </c>
      <c r="W14" s="24" t="s">
        <v>51</v>
      </c>
      <c r="X14" s="24" t="s">
        <v>52</v>
      </c>
      <c r="Y14" s="24" t="s">
        <v>66</v>
      </c>
      <c r="Z14" s="24" t="s">
        <v>54</v>
      </c>
      <c r="AA14" s="24" t="s">
        <v>55</v>
      </c>
      <c r="AB14" s="24" t="s">
        <v>111</v>
      </c>
      <c r="AC14" s="24" t="s">
        <v>112</v>
      </c>
      <c r="AD14" s="24"/>
      <c r="AE14" s="24"/>
      <c r="AF14" s="24">
        <v>5.005</v>
      </c>
      <c r="AG14" s="24" t="s">
        <v>58</v>
      </c>
      <c r="AH14" s="24" t="s">
        <v>59</v>
      </c>
      <c r="AI14" s="24" t="s">
        <v>60</v>
      </c>
      <c r="AJ14" s="24" t="s">
        <v>113</v>
      </c>
    </row>
    <row r="15" s="2" customFormat="1" ht="80" customHeight="1" spans="1:36">
      <c r="A15" s="24">
        <v>10</v>
      </c>
      <c r="B15" s="24" t="s">
        <v>114</v>
      </c>
      <c r="C15" s="24" t="s">
        <v>41</v>
      </c>
      <c r="D15" s="24" t="s">
        <v>42</v>
      </c>
      <c r="E15" s="24" t="s">
        <v>43</v>
      </c>
      <c r="F15" s="24" t="s">
        <v>44</v>
      </c>
      <c r="G15" s="24" t="s">
        <v>115</v>
      </c>
      <c r="H15" s="24" t="s">
        <v>116</v>
      </c>
      <c r="I15" s="24" t="s">
        <v>47</v>
      </c>
      <c r="J15" s="24">
        <v>197</v>
      </c>
      <c r="K15" s="24" t="s">
        <v>48</v>
      </c>
      <c r="L15" s="24">
        <v>9.85</v>
      </c>
      <c r="M15" s="24">
        <v>9.85</v>
      </c>
      <c r="N15" s="24"/>
      <c r="O15" s="24"/>
      <c r="P15" s="24"/>
      <c r="Q15" s="24"/>
      <c r="R15" s="24" t="s">
        <v>49</v>
      </c>
      <c r="S15" s="24">
        <v>19</v>
      </c>
      <c r="T15" s="24">
        <v>17</v>
      </c>
      <c r="U15" s="24"/>
      <c r="V15" s="24" t="s">
        <v>117</v>
      </c>
      <c r="W15" s="24" t="s">
        <v>51</v>
      </c>
      <c r="X15" s="24" t="s">
        <v>52</v>
      </c>
      <c r="Y15" s="24" t="s">
        <v>66</v>
      </c>
      <c r="Z15" s="24" t="s">
        <v>54</v>
      </c>
      <c r="AA15" s="24" t="s">
        <v>55</v>
      </c>
      <c r="AB15" s="24" t="s">
        <v>118</v>
      </c>
      <c r="AC15" s="24" t="s">
        <v>119</v>
      </c>
      <c r="AD15" s="24"/>
      <c r="AE15" s="24"/>
      <c r="AF15" s="24">
        <v>9.85</v>
      </c>
      <c r="AG15" s="24" t="s">
        <v>58</v>
      </c>
      <c r="AH15" s="24" t="s">
        <v>59</v>
      </c>
      <c r="AI15" s="24" t="s">
        <v>60</v>
      </c>
      <c r="AJ15" s="24" t="s">
        <v>113</v>
      </c>
    </row>
    <row r="16" s="2" customFormat="1" ht="80" customHeight="1" spans="1:36">
      <c r="A16" s="24">
        <v>11</v>
      </c>
      <c r="B16" s="24" t="s">
        <v>120</v>
      </c>
      <c r="C16" s="24" t="s">
        <v>41</v>
      </c>
      <c r="D16" s="24" t="s">
        <v>42</v>
      </c>
      <c r="E16" s="24" t="s">
        <v>43</v>
      </c>
      <c r="F16" s="24" t="s">
        <v>44</v>
      </c>
      <c r="G16" s="24" t="s">
        <v>115</v>
      </c>
      <c r="H16" s="24" t="s">
        <v>121</v>
      </c>
      <c r="I16" s="24" t="s">
        <v>47</v>
      </c>
      <c r="J16" s="24">
        <v>120</v>
      </c>
      <c r="K16" s="24" t="s">
        <v>48</v>
      </c>
      <c r="L16" s="24">
        <v>6</v>
      </c>
      <c r="M16" s="24">
        <v>6</v>
      </c>
      <c r="N16" s="24"/>
      <c r="O16" s="24"/>
      <c r="P16" s="24"/>
      <c r="Q16" s="24"/>
      <c r="R16" s="24" t="s">
        <v>49</v>
      </c>
      <c r="S16" s="24">
        <v>8</v>
      </c>
      <c r="T16" s="24">
        <v>6</v>
      </c>
      <c r="U16" s="24"/>
      <c r="V16" s="24" t="s">
        <v>122</v>
      </c>
      <c r="W16" s="24" t="s">
        <v>51</v>
      </c>
      <c r="X16" s="24" t="s">
        <v>52</v>
      </c>
      <c r="Y16" s="24" t="s">
        <v>66</v>
      </c>
      <c r="Z16" s="24" t="s">
        <v>54</v>
      </c>
      <c r="AA16" s="24" t="s">
        <v>55</v>
      </c>
      <c r="AB16" s="24" t="s">
        <v>118</v>
      </c>
      <c r="AC16" s="24" t="s">
        <v>119</v>
      </c>
      <c r="AD16" s="24"/>
      <c r="AE16" s="24"/>
      <c r="AF16" s="24">
        <v>6</v>
      </c>
      <c r="AG16" s="24" t="s">
        <v>58</v>
      </c>
      <c r="AH16" s="24" t="s">
        <v>59</v>
      </c>
      <c r="AI16" s="24" t="s">
        <v>60</v>
      </c>
      <c r="AJ16" s="24" t="s">
        <v>113</v>
      </c>
    </row>
    <row r="17" s="2" customFormat="1" ht="80" customHeight="1" spans="1:36">
      <c r="A17" s="24">
        <v>12</v>
      </c>
      <c r="B17" s="24" t="s">
        <v>123</v>
      </c>
      <c r="C17" s="24" t="s">
        <v>41</v>
      </c>
      <c r="D17" s="24" t="s">
        <v>42</v>
      </c>
      <c r="E17" s="24" t="s">
        <v>43</v>
      </c>
      <c r="F17" s="24" t="s">
        <v>44</v>
      </c>
      <c r="G17" s="24" t="s">
        <v>124</v>
      </c>
      <c r="H17" s="24" t="s">
        <v>125</v>
      </c>
      <c r="I17" s="24" t="s">
        <v>126</v>
      </c>
      <c r="J17" s="24">
        <v>16</v>
      </c>
      <c r="K17" s="24" t="s">
        <v>127</v>
      </c>
      <c r="L17" s="24">
        <v>24</v>
      </c>
      <c r="M17" s="24">
        <v>24</v>
      </c>
      <c r="N17" s="24"/>
      <c r="O17" s="24"/>
      <c r="P17" s="24"/>
      <c r="Q17" s="24"/>
      <c r="R17" s="24" t="s">
        <v>128</v>
      </c>
      <c r="S17" s="24">
        <v>23</v>
      </c>
      <c r="T17" s="24">
        <v>11</v>
      </c>
      <c r="U17" s="24"/>
      <c r="V17" s="24" t="s">
        <v>129</v>
      </c>
      <c r="W17" s="24" t="s">
        <v>130</v>
      </c>
      <c r="X17" s="24" t="s">
        <v>52</v>
      </c>
      <c r="Y17" s="24" t="s">
        <v>53</v>
      </c>
      <c r="Z17" s="24" t="s">
        <v>54</v>
      </c>
      <c r="AA17" s="24" t="s">
        <v>55</v>
      </c>
      <c r="AB17" s="24" t="s">
        <v>131</v>
      </c>
      <c r="AC17" s="24" t="s">
        <v>132</v>
      </c>
      <c r="AD17" s="24"/>
      <c r="AE17" s="24"/>
      <c r="AF17" s="24">
        <v>24</v>
      </c>
      <c r="AG17" s="24" t="s">
        <v>133</v>
      </c>
      <c r="AH17" s="24" t="s">
        <v>59</v>
      </c>
      <c r="AI17" s="24" t="s">
        <v>60</v>
      </c>
      <c r="AJ17" s="24" t="s">
        <v>61</v>
      </c>
    </row>
    <row r="18" s="2" customFormat="1" ht="124" customHeight="1" spans="1:36">
      <c r="A18" s="24">
        <v>13</v>
      </c>
      <c r="B18" s="24" t="s">
        <v>134</v>
      </c>
      <c r="C18" s="24" t="s">
        <v>41</v>
      </c>
      <c r="D18" s="24" t="s">
        <v>135</v>
      </c>
      <c r="E18" s="24" t="s">
        <v>136</v>
      </c>
      <c r="F18" s="24" t="s">
        <v>137</v>
      </c>
      <c r="G18" s="24" t="s">
        <v>54</v>
      </c>
      <c r="H18" s="24" t="s">
        <v>138</v>
      </c>
      <c r="I18" s="24" t="s">
        <v>139</v>
      </c>
      <c r="J18" s="24">
        <v>3646</v>
      </c>
      <c r="K18" s="24" t="s">
        <v>140</v>
      </c>
      <c r="L18" s="24">
        <v>437.52</v>
      </c>
      <c r="M18" s="24">
        <v>437.52</v>
      </c>
      <c r="N18" s="24"/>
      <c r="O18" s="24"/>
      <c r="P18" s="24"/>
      <c r="Q18" s="24"/>
      <c r="R18" s="24" t="s">
        <v>141</v>
      </c>
      <c r="S18" s="24">
        <v>3646</v>
      </c>
      <c r="T18" s="24">
        <v>3646</v>
      </c>
      <c r="U18" s="24">
        <v>0.12</v>
      </c>
      <c r="V18" s="24" t="s">
        <v>142</v>
      </c>
      <c r="W18" s="24" t="s">
        <v>143</v>
      </c>
      <c r="X18" s="24" t="s">
        <v>144</v>
      </c>
      <c r="Y18" s="24" t="s">
        <v>145</v>
      </c>
      <c r="Z18" s="24" t="s">
        <v>54</v>
      </c>
      <c r="AA18" s="24" t="s">
        <v>55</v>
      </c>
      <c r="AB18" s="24" t="s">
        <v>54</v>
      </c>
      <c r="AC18" s="24" t="s">
        <v>55</v>
      </c>
      <c r="AD18" s="24"/>
      <c r="AE18" s="24">
        <v>44.854</v>
      </c>
      <c r="AF18" s="25">
        <v>156</v>
      </c>
      <c r="AG18" s="24" t="s">
        <v>146</v>
      </c>
      <c r="AH18" s="24" t="s">
        <v>147</v>
      </c>
      <c r="AI18" s="24" t="s">
        <v>148</v>
      </c>
      <c r="AJ18" s="24" t="s">
        <v>61</v>
      </c>
    </row>
    <row r="19" s="2" customFormat="1" ht="94" customHeight="1" spans="1:36">
      <c r="A19" s="24">
        <v>14</v>
      </c>
      <c r="B19" s="24" t="s">
        <v>149</v>
      </c>
      <c r="C19" s="24" t="s">
        <v>150</v>
      </c>
      <c r="D19" s="24" t="s">
        <v>135</v>
      </c>
      <c r="E19" s="24" t="s">
        <v>136</v>
      </c>
      <c r="F19" s="24" t="s">
        <v>151</v>
      </c>
      <c r="G19" s="24" t="s">
        <v>54</v>
      </c>
      <c r="H19" s="24" t="s">
        <v>152</v>
      </c>
      <c r="I19" s="24" t="s">
        <v>139</v>
      </c>
      <c r="J19" s="24">
        <v>4651</v>
      </c>
      <c r="K19" s="24" t="s">
        <v>140</v>
      </c>
      <c r="L19" s="24">
        <v>253.63</v>
      </c>
      <c r="M19" s="24">
        <v>253.63</v>
      </c>
      <c r="N19" s="24"/>
      <c r="O19" s="24"/>
      <c r="P19" s="24"/>
      <c r="Q19" s="24"/>
      <c r="R19" s="24" t="s">
        <v>153</v>
      </c>
      <c r="S19" s="24">
        <v>4651</v>
      </c>
      <c r="T19" s="24">
        <v>4651</v>
      </c>
      <c r="U19" s="24" t="s">
        <v>154</v>
      </c>
      <c r="V19" s="24" t="s">
        <v>155</v>
      </c>
      <c r="W19" s="24" t="s">
        <v>156</v>
      </c>
      <c r="X19" s="24" t="s">
        <v>157</v>
      </c>
      <c r="Y19" s="24" t="s">
        <v>66</v>
      </c>
      <c r="Z19" s="24" t="s">
        <v>54</v>
      </c>
      <c r="AA19" s="24" t="s">
        <v>55</v>
      </c>
      <c r="AB19" s="24" t="s">
        <v>54</v>
      </c>
      <c r="AC19" s="24" t="s">
        <v>158</v>
      </c>
      <c r="AD19" s="24"/>
      <c r="AE19" s="24"/>
      <c r="AF19" s="25">
        <v>233.759</v>
      </c>
      <c r="AG19" s="24" t="s">
        <v>159</v>
      </c>
      <c r="AH19" s="24" t="s">
        <v>147</v>
      </c>
      <c r="AI19" s="24" t="s">
        <v>60</v>
      </c>
      <c r="AJ19" s="24" t="s">
        <v>61</v>
      </c>
    </row>
    <row r="20" s="3" customFormat="1" ht="92" customHeight="1" spans="1:36">
      <c r="A20" s="24">
        <v>15</v>
      </c>
      <c r="B20" s="24" t="s">
        <v>160</v>
      </c>
      <c r="C20" s="24" t="s">
        <v>41</v>
      </c>
      <c r="D20" s="24" t="s">
        <v>42</v>
      </c>
      <c r="E20" s="24" t="s">
        <v>43</v>
      </c>
      <c r="F20" s="24" t="s">
        <v>44</v>
      </c>
      <c r="G20" s="24" t="s">
        <v>161</v>
      </c>
      <c r="H20" s="24" t="s">
        <v>162</v>
      </c>
      <c r="I20" s="24" t="s">
        <v>47</v>
      </c>
      <c r="J20" s="24">
        <v>497</v>
      </c>
      <c r="K20" s="24" t="s">
        <v>163</v>
      </c>
      <c r="L20" s="24">
        <v>24.85</v>
      </c>
      <c r="M20" s="24">
        <v>24.85</v>
      </c>
      <c r="N20" s="24"/>
      <c r="O20" s="24"/>
      <c r="P20" s="24"/>
      <c r="Q20" s="24"/>
      <c r="R20" s="24" t="s">
        <v>49</v>
      </c>
      <c r="S20" s="24">
        <v>79</v>
      </c>
      <c r="T20" s="24">
        <v>64</v>
      </c>
      <c r="U20" s="24" t="s">
        <v>91</v>
      </c>
      <c r="V20" s="24" t="s">
        <v>164</v>
      </c>
      <c r="W20" s="24" t="s">
        <v>165</v>
      </c>
      <c r="X20" s="24" t="s">
        <v>52</v>
      </c>
      <c r="Y20" s="24" t="s">
        <v>66</v>
      </c>
      <c r="Z20" s="24" t="s">
        <v>54</v>
      </c>
      <c r="AA20" s="24" t="s">
        <v>55</v>
      </c>
      <c r="AB20" s="24" t="s">
        <v>74</v>
      </c>
      <c r="AC20" s="24" t="s">
        <v>75</v>
      </c>
      <c r="AD20" s="24"/>
      <c r="AE20" s="24"/>
      <c r="AF20" s="24">
        <v>24.85</v>
      </c>
      <c r="AG20" s="24" t="s">
        <v>166</v>
      </c>
      <c r="AH20" s="24" t="s">
        <v>59</v>
      </c>
      <c r="AI20" s="24" t="s">
        <v>60</v>
      </c>
      <c r="AJ20" s="24" t="s">
        <v>113</v>
      </c>
    </row>
    <row r="21" s="3" customFormat="1" ht="169" customHeight="1" spans="1:36">
      <c r="A21" s="24">
        <v>16</v>
      </c>
      <c r="B21" s="25" t="s">
        <v>167</v>
      </c>
      <c r="C21" s="24" t="s">
        <v>150</v>
      </c>
      <c r="D21" s="25" t="s">
        <v>168</v>
      </c>
      <c r="E21" s="25" t="s">
        <v>169</v>
      </c>
      <c r="F21" s="25" t="s">
        <v>170</v>
      </c>
      <c r="G21" s="25" t="s">
        <v>171</v>
      </c>
      <c r="H21" s="25" t="s">
        <v>172</v>
      </c>
      <c r="I21" s="25" t="s">
        <v>173</v>
      </c>
      <c r="J21" s="25">
        <v>815</v>
      </c>
      <c r="K21" s="25" t="s">
        <v>174</v>
      </c>
      <c r="L21" s="25">
        <v>18</v>
      </c>
      <c r="M21" s="25">
        <v>18</v>
      </c>
      <c r="N21" s="25"/>
      <c r="O21" s="25"/>
      <c r="P21" s="25"/>
      <c r="Q21" s="25"/>
      <c r="R21" s="25" t="s">
        <v>175</v>
      </c>
      <c r="S21" s="25">
        <v>285</v>
      </c>
      <c r="T21" s="25">
        <v>88</v>
      </c>
      <c r="U21" s="25"/>
      <c r="V21" s="24" t="s">
        <v>176</v>
      </c>
      <c r="W21" s="39" t="s">
        <v>165</v>
      </c>
      <c r="X21" s="25" t="s">
        <v>177</v>
      </c>
      <c r="Y21" s="25" t="s">
        <v>178</v>
      </c>
      <c r="Z21" s="25" t="s">
        <v>54</v>
      </c>
      <c r="AA21" s="25" t="s">
        <v>55</v>
      </c>
      <c r="AB21" s="25" t="s">
        <v>105</v>
      </c>
      <c r="AC21" s="25" t="s">
        <v>106</v>
      </c>
      <c r="AD21" s="24"/>
      <c r="AE21" s="24"/>
      <c r="AF21" s="24">
        <v>18</v>
      </c>
      <c r="AG21" s="24" t="s">
        <v>179</v>
      </c>
      <c r="AH21" s="24" t="s">
        <v>180</v>
      </c>
      <c r="AI21" s="24" t="s">
        <v>60</v>
      </c>
      <c r="AJ21" s="24" t="s">
        <v>113</v>
      </c>
    </row>
    <row r="22" s="3" customFormat="1" ht="83" customHeight="1" spans="1:36">
      <c r="A22" s="24">
        <v>17</v>
      </c>
      <c r="B22" s="25" t="s">
        <v>181</v>
      </c>
      <c r="C22" s="24" t="s">
        <v>41</v>
      </c>
      <c r="D22" s="24" t="s">
        <v>168</v>
      </c>
      <c r="E22" s="25" t="s">
        <v>169</v>
      </c>
      <c r="F22" s="25" t="s">
        <v>182</v>
      </c>
      <c r="G22" s="25" t="s">
        <v>124</v>
      </c>
      <c r="H22" s="25" t="s">
        <v>183</v>
      </c>
      <c r="I22" s="25" t="s">
        <v>184</v>
      </c>
      <c r="J22" s="25">
        <v>5</v>
      </c>
      <c r="K22" s="25" t="s">
        <v>174</v>
      </c>
      <c r="L22" s="25">
        <v>45</v>
      </c>
      <c r="M22" s="25">
        <v>45</v>
      </c>
      <c r="N22" s="25"/>
      <c r="O22" s="25"/>
      <c r="P22" s="25"/>
      <c r="Q22" s="25"/>
      <c r="R22" s="25" t="s">
        <v>185</v>
      </c>
      <c r="S22" s="25">
        <v>487</v>
      </c>
      <c r="T22" s="25">
        <v>256</v>
      </c>
      <c r="U22" s="25"/>
      <c r="V22" s="25" t="s">
        <v>186</v>
      </c>
      <c r="W22" s="39" t="s">
        <v>165</v>
      </c>
      <c r="X22" s="25" t="s">
        <v>177</v>
      </c>
      <c r="Y22" s="25" t="s">
        <v>178</v>
      </c>
      <c r="Z22" s="25" t="s">
        <v>54</v>
      </c>
      <c r="AA22" s="25" t="s">
        <v>55</v>
      </c>
      <c r="AB22" s="25" t="s">
        <v>131</v>
      </c>
      <c r="AC22" s="25" t="s">
        <v>132</v>
      </c>
      <c r="AD22" s="25"/>
      <c r="AE22" s="24"/>
      <c r="AF22" s="24">
        <v>45</v>
      </c>
      <c r="AG22" s="24" t="s">
        <v>179</v>
      </c>
      <c r="AH22" s="24" t="s">
        <v>180</v>
      </c>
      <c r="AI22" s="24" t="s">
        <v>60</v>
      </c>
      <c r="AJ22" s="24" t="s">
        <v>61</v>
      </c>
    </row>
    <row r="23" s="3" customFormat="1" ht="30" customHeight="1" spans="1:36">
      <c r="A23" s="24" t="s">
        <v>187</v>
      </c>
      <c r="B23" s="24">
        <v>17</v>
      </c>
      <c r="C23" s="24"/>
      <c r="D23" s="24"/>
      <c r="E23" s="24"/>
      <c r="F23" s="24"/>
      <c r="G23" s="24"/>
      <c r="H23" s="24"/>
      <c r="I23" s="24"/>
      <c r="J23" s="24"/>
      <c r="K23" s="24"/>
      <c r="L23" s="24">
        <f>SUM(L6:L22)</f>
        <v>921.856</v>
      </c>
      <c r="M23" s="24">
        <f>SUM(M6:M22)</f>
        <v>921.856</v>
      </c>
      <c r="N23" s="24"/>
      <c r="O23" s="24"/>
      <c r="P23" s="24"/>
      <c r="Q23" s="24"/>
      <c r="R23" s="24"/>
      <c r="S23" s="24">
        <f>SUM(S6:S22)</f>
        <v>9696</v>
      </c>
      <c r="T23" s="24">
        <f>SUM(T6:T22)</f>
        <v>9050</v>
      </c>
      <c r="U23" s="24">
        <f>SUM(U6:U22)</f>
        <v>0.12</v>
      </c>
      <c r="V23" s="24"/>
      <c r="W23" s="24"/>
      <c r="X23" s="24"/>
      <c r="Y23" s="24"/>
      <c r="Z23" s="24"/>
      <c r="AA23" s="24"/>
      <c r="AB23" s="24"/>
      <c r="AC23" s="24"/>
      <c r="AD23" s="24"/>
      <c r="AE23" s="24">
        <f>SUM(AE6:AE22)</f>
        <v>44.854</v>
      </c>
      <c r="AF23" s="24">
        <f>SUM(AF6:AF22)</f>
        <v>620.465</v>
      </c>
      <c r="AG23" s="24"/>
      <c r="AH23" s="24"/>
      <c r="AI23" s="24"/>
      <c r="AJ23" s="24"/>
    </row>
    <row r="24" s="3" customFormat="1" ht="75" customHeight="1" spans="1:36">
      <c r="A24" s="24">
        <v>1</v>
      </c>
      <c r="B24" s="24" t="s">
        <v>188</v>
      </c>
      <c r="C24" s="24" t="s">
        <v>41</v>
      </c>
      <c r="D24" s="24" t="s">
        <v>42</v>
      </c>
      <c r="E24" s="24" t="s">
        <v>43</v>
      </c>
      <c r="F24" s="24" t="s">
        <v>44</v>
      </c>
      <c r="G24" s="24" t="s">
        <v>189</v>
      </c>
      <c r="H24" s="24" t="s">
        <v>190</v>
      </c>
      <c r="I24" s="24" t="s">
        <v>47</v>
      </c>
      <c r="J24" s="24">
        <v>118</v>
      </c>
      <c r="K24" s="24" t="s">
        <v>48</v>
      </c>
      <c r="L24" s="24">
        <v>5.9</v>
      </c>
      <c r="M24" s="24">
        <v>5.9</v>
      </c>
      <c r="N24" s="24"/>
      <c r="O24" s="24"/>
      <c r="P24" s="24"/>
      <c r="Q24" s="24"/>
      <c r="R24" s="24" t="s">
        <v>49</v>
      </c>
      <c r="S24" s="24">
        <v>8</v>
      </c>
      <c r="T24" s="24">
        <v>7</v>
      </c>
      <c r="U24" s="24">
        <v>0.1</v>
      </c>
      <c r="V24" s="24" t="s">
        <v>191</v>
      </c>
      <c r="W24" s="24" t="s">
        <v>51</v>
      </c>
      <c r="X24" s="24" t="s">
        <v>52</v>
      </c>
      <c r="Y24" s="24" t="s">
        <v>66</v>
      </c>
      <c r="Z24" s="24" t="s">
        <v>192</v>
      </c>
      <c r="AA24" s="24" t="s">
        <v>193</v>
      </c>
      <c r="AB24" s="24" t="s">
        <v>194</v>
      </c>
      <c r="AC24" s="24" t="s">
        <v>195</v>
      </c>
      <c r="AD24" s="24"/>
      <c r="AE24" s="24"/>
      <c r="AF24" s="24">
        <v>5.9</v>
      </c>
      <c r="AG24" s="24" t="s">
        <v>196</v>
      </c>
      <c r="AH24" s="24" t="s">
        <v>197</v>
      </c>
      <c r="AI24" s="24" t="s">
        <v>60</v>
      </c>
      <c r="AJ24" s="24" t="s">
        <v>69</v>
      </c>
    </row>
    <row r="25" s="3" customFormat="1" ht="75" customHeight="1" spans="1:36">
      <c r="A25" s="24">
        <v>2</v>
      </c>
      <c r="B25" s="24" t="s">
        <v>198</v>
      </c>
      <c r="C25" s="24" t="s">
        <v>41</v>
      </c>
      <c r="D25" s="24" t="s">
        <v>42</v>
      </c>
      <c r="E25" s="24" t="s">
        <v>43</v>
      </c>
      <c r="F25" s="24" t="s">
        <v>44</v>
      </c>
      <c r="G25" s="24" t="s">
        <v>199</v>
      </c>
      <c r="H25" s="24" t="s">
        <v>200</v>
      </c>
      <c r="I25" s="24" t="s">
        <v>47</v>
      </c>
      <c r="J25" s="24">
        <v>100</v>
      </c>
      <c r="K25" s="24" t="s">
        <v>48</v>
      </c>
      <c r="L25" s="24">
        <v>5</v>
      </c>
      <c r="M25" s="24">
        <v>5</v>
      </c>
      <c r="N25" s="24"/>
      <c r="O25" s="24"/>
      <c r="P25" s="24"/>
      <c r="Q25" s="24"/>
      <c r="R25" s="24" t="s">
        <v>49</v>
      </c>
      <c r="S25" s="24">
        <v>5</v>
      </c>
      <c r="T25" s="24">
        <v>5</v>
      </c>
      <c r="U25" s="24">
        <v>0.1</v>
      </c>
      <c r="V25" s="24" t="s">
        <v>201</v>
      </c>
      <c r="W25" s="24" t="s">
        <v>51</v>
      </c>
      <c r="X25" s="24" t="s">
        <v>52</v>
      </c>
      <c r="Y25" s="24" t="s">
        <v>53</v>
      </c>
      <c r="Z25" s="24" t="s">
        <v>192</v>
      </c>
      <c r="AA25" s="24" t="s">
        <v>193</v>
      </c>
      <c r="AB25" s="24" t="s">
        <v>202</v>
      </c>
      <c r="AC25" s="24" t="s">
        <v>203</v>
      </c>
      <c r="AD25" s="24"/>
      <c r="AE25" s="24"/>
      <c r="AF25" s="24">
        <v>5</v>
      </c>
      <c r="AG25" s="24" t="s">
        <v>196</v>
      </c>
      <c r="AH25" s="24" t="s">
        <v>197</v>
      </c>
      <c r="AI25" s="24" t="s">
        <v>60</v>
      </c>
      <c r="AJ25" s="24" t="s">
        <v>61</v>
      </c>
    </row>
    <row r="26" s="3" customFormat="1" ht="54" customHeight="1" spans="1:36">
      <c r="A26" s="24">
        <v>3</v>
      </c>
      <c r="B26" s="24" t="s">
        <v>204</v>
      </c>
      <c r="C26" s="24" t="s">
        <v>41</v>
      </c>
      <c r="D26" s="24" t="s">
        <v>42</v>
      </c>
      <c r="E26" s="24" t="s">
        <v>43</v>
      </c>
      <c r="F26" s="24" t="s">
        <v>205</v>
      </c>
      <c r="G26" s="24" t="s">
        <v>206</v>
      </c>
      <c r="H26" s="24" t="s">
        <v>207</v>
      </c>
      <c r="I26" s="24" t="s">
        <v>208</v>
      </c>
      <c r="J26" s="24">
        <v>967</v>
      </c>
      <c r="K26" s="24" t="s">
        <v>48</v>
      </c>
      <c r="L26" s="24">
        <v>11.54</v>
      </c>
      <c r="M26" s="24">
        <v>11.54</v>
      </c>
      <c r="N26" s="24"/>
      <c r="O26" s="24"/>
      <c r="P26" s="24"/>
      <c r="Q26" s="24"/>
      <c r="R26" s="24" t="s">
        <v>209</v>
      </c>
      <c r="S26" s="24">
        <v>55</v>
      </c>
      <c r="T26" s="24">
        <v>36</v>
      </c>
      <c r="U26" s="24">
        <v>0.08</v>
      </c>
      <c r="V26" s="24" t="s">
        <v>210</v>
      </c>
      <c r="W26" s="24" t="s">
        <v>211</v>
      </c>
      <c r="X26" s="24" t="s">
        <v>52</v>
      </c>
      <c r="Y26" s="24" t="s">
        <v>66</v>
      </c>
      <c r="Z26" s="24" t="s">
        <v>192</v>
      </c>
      <c r="AA26" s="24" t="s">
        <v>193</v>
      </c>
      <c r="AB26" s="24" t="s">
        <v>192</v>
      </c>
      <c r="AC26" s="24" t="s">
        <v>193</v>
      </c>
      <c r="AD26" s="24"/>
      <c r="AE26" s="24"/>
      <c r="AF26" s="24">
        <v>11.54</v>
      </c>
      <c r="AG26" s="24" t="s">
        <v>212</v>
      </c>
      <c r="AH26" s="24" t="s">
        <v>213</v>
      </c>
      <c r="AI26" s="24" t="s">
        <v>60</v>
      </c>
      <c r="AJ26" s="24" t="s">
        <v>69</v>
      </c>
    </row>
    <row r="27" s="3" customFormat="1" ht="81" customHeight="1" spans="1:36">
      <c r="A27" s="24">
        <v>4</v>
      </c>
      <c r="B27" s="24" t="s">
        <v>214</v>
      </c>
      <c r="C27" s="24" t="s">
        <v>41</v>
      </c>
      <c r="D27" s="24" t="s">
        <v>135</v>
      </c>
      <c r="E27" s="24" t="s">
        <v>136</v>
      </c>
      <c r="F27" s="24" t="s">
        <v>151</v>
      </c>
      <c r="G27" s="24" t="s">
        <v>192</v>
      </c>
      <c r="H27" s="24" t="s">
        <v>215</v>
      </c>
      <c r="I27" s="24" t="s">
        <v>139</v>
      </c>
      <c r="J27" s="24">
        <v>850</v>
      </c>
      <c r="K27" s="24" t="s">
        <v>216</v>
      </c>
      <c r="L27" s="24">
        <v>65</v>
      </c>
      <c r="M27" s="24">
        <v>65</v>
      </c>
      <c r="N27" s="24"/>
      <c r="O27" s="24"/>
      <c r="P27" s="24"/>
      <c r="Q27" s="24"/>
      <c r="R27" s="24" t="s">
        <v>217</v>
      </c>
      <c r="S27" s="24">
        <v>850</v>
      </c>
      <c r="T27" s="24">
        <v>850</v>
      </c>
      <c r="U27" s="24" t="s">
        <v>218</v>
      </c>
      <c r="V27" s="24" t="s">
        <v>219</v>
      </c>
      <c r="W27" s="24" t="s">
        <v>220</v>
      </c>
      <c r="X27" s="24" t="s">
        <v>157</v>
      </c>
      <c r="Y27" s="24" t="s">
        <v>66</v>
      </c>
      <c r="Z27" s="24" t="s">
        <v>192</v>
      </c>
      <c r="AA27" s="24" t="s">
        <v>193</v>
      </c>
      <c r="AB27" s="24" t="s">
        <v>192</v>
      </c>
      <c r="AC27" s="24" t="s">
        <v>193</v>
      </c>
      <c r="AD27" s="24"/>
      <c r="AE27" s="24"/>
      <c r="AF27" s="25">
        <v>49</v>
      </c>
      <c r="AG27" s="24" t="s">
        <v>221</v>
      </c>
      <c r="AH27" s="24" t="s">
        <v>197</v>
      </c>
      <c r="AI27" s="24" t="s">
        <v>60</v>
      </c>
      <c r="AJ27" s="24" t="s">
        <v>61</v>
      </c>
    </row>
    <row r="28" s="4" customFormat="1" ht="60" customHeight="1" spans="1:36">
      <c r="A28" s="24">
        <v>5</v>
      </c>
      <c r="B28" s="24" t="s">
        <v>222</v>
      </c>
      <c r="C28" s="24" t="s">
        <v>41</v>
      </c>
      <c r="D28" s="24" t="s">
        <v>42</v>
      </c>
      <c r="E28" s="24" t="s">
        <v>43</v>
      </c>
      <c r="F28" s="24" t="s">
        <v>44</v>
      </c>
      <c r="G28" s="24" t="s">
        <v>223</v>
      </c>
      <c r="H28" s="24" t="s">
        <v>224</v>
      </c>
      <c r="I28" s="24" t="s">
        <v>47</v>
      </c>
      <c r="J28" s="24">
        <v>40</v>
      </c>
      <c r="K28" s="24" t="s">
        <v>225</v>
      </c>
      <c r="L28" s="24">
        <v>2</v>
      </c>
      <c r="M28" s="24">
        <v>2</v>
      </c>
      <c r="N28" s="24"/>
      <c r="O28" s="24"/>
      <c r="P28" s="24"/>
      <c r="Q28" s="24"/>
      <c r="R28" s="24" t="s">
        <v>49</v>
      </c>
      <c r="S28" s="24">
        <v>3</v>
      </c>
      <c r="T28" s="24">
        <v>3</v>
      </c>
      <c r="U28" s="24" t="s">
        <v>226</v>
      </c>
      <c r="V28" s="24" t="s">
        <v>227</v>
      </c>
      <c r="W28" s="24" t="s">
        <v>228</v>
      </c>
      <c r="X28" s="24" t="s">
        <v>52</v>
      </c>
      <c r="Y28" s="24" t="s">
        <v>66</v>
      </c>
      <c r="Z28" s="24" t="s">
        <v>192</v>
      </c>
      <c r="AA28" s="24" t="s">
        <v>193</v>
      </c>
      <c r="AB28" s="24" t="s">
        <v>223</v>
      </c>
      <c r="AC28" s="24" t="s">
        <v>229</v>
      </c>
      <c r="AD28" s="24"/>
      <c r="AE28" s="24"/>
      <c r="AF28" s="24">
        <v>2</v>
      </c>
      <c r="AG28" s="24">
        <v>2024.41</v>
      </c>
      <c r="AH28" s="24" t="s">
        <v>230</v>
      </c>
      <c r="AI28" s="24" t="s">
        <v>60</v>
      </c>
      <c r="AJ28" s="24" t="s">
        <v>113</v>
      </c>
    </row>
    <row r="29" s="4" customFormat="1" ht="72" customHeight="1" spans="1:36">
      <c r="A29" s="24">
        <v>6</v>
      </c>
      <c r="B29" s="24" t="s">
        <v>231</v>
      </c>
      <c r="C29" s="24" t="s">
        <v>41</v>
      </c>
      <c r="D29" s="24" t="s">
        <v>168</v>
      </c>
      <c r="E29" s="25" t="s">
        <v>169</v>
      </c>
      <c r="F29" s="25" t="s">
        <v>182</v>
      </c>
      <c r="G29" s="25" t="s">
        <v>232</v>
      </c>
      <c r="H29" s="25" t="s">
        <v>233</v>
      </c>
      <c r="I29" s="25" t="s">
        <v>184</v>
      </c>
      <c r="J29" s="25">
        <v>2</v>
      </c>
      <c r="K29" s="25" t="s">
        <v>234</v>
      </c>
      <c r="L29" s="25">
        <v>34</v>
      </c>
      <c r="M29" s="25">
        <v>34</v>
      </c>
      <c r="N29" s="24"/>
      <c r="O29" s="24"/>
      <c r="P29" s="24"/>
      <c r="Q29" s="24"/>
      <c r="R29" s="25" t="s">
        <v>235</v>
      </c>
      <c r="S29" s="25">
        <v>143</v>
      </c>
      <c r="T29" s="25">
        <v>36</v>
      </c>
      <c r="U29" s="25"/>
      <c r="V29" s="25" t="s">
        <v>236</v>
      </c>
      <c r="W29" s="24" t="s">
        <v>237</v>
      </c>
      <c r="X29" s="25" t="s">
        <v>177</v>
      </c>
      <c r="Y29" s="25" t="s">
        <v>178</v>
      </c>
      <c r="Z29" s="25" t="s">
        <v>192</v>
      </c>
      <c r="AA29" s="25" t="s">
        <v>193</v>
      </c>
      <c r="AB29" s="24" t="s">
        <v>194</v>
      </c>
      <c r="AC29" s="25" t="s">
        <v>195</v>
      </c>
      <c r="AD29" s="24"/>
      <c r="AE29" s="24"/>
      <c r="AF29" s="24">
        <v>34</v>
      </c>
      <c r="AG29" s="24" t="s">
        <v>238</v>
      </c>
      <c r="AH29" s="24" t="s">
        <v>239</v>
      </c>
      <c r="AI29" s="24" t="s">
        <v>60</v>
      </c>
      <c r="AJ29" s="24" t="s">
        <v>113</v>
      </c>
    </row>
    <row r="30" s="4" customFormat="1" ht="72" customHeight="1" spans="1:36">
      <c r="A30" s="24">
        <v>7</v>
      </c>
      <c r="B30" s="24" t="s">
        <v>240</v>
      </c>
      <c r="C30" s="24" t="s">
        <v>41</v>
      </c>
      <c r="D30" s="24" t="s">
        <v>168</v>
      </c>
      <c r="E30" s="25" t="s">
        <v>169</v>
      </c>
      <c r="F30" s="25" t="s">
        <v>170</v>
      </c>
      <c r="G30" s="25" t="s">
        <v>241</v>
      </c>
      <c r="H30" s="25" t="s">
        <v>242</v>
      </c>
      <c r="I30" s="25" t="s">
        <v>243</v>
      </c>
      <c r="J30" s="25">
        <v>1.8</v>
      </c>
      <c r="K30" s="25" t="s">
        <v>174</v>
      </c>
      <c r="L30" s="25">
        <v>78</v>
      </c>
      <c r="M30" s="25">
        <v>78</v>
      </c>
      <c r="N30" s="25"/>
      <c r="O30" s="25"/>
      <c r="P30" s="25"/>
      <c r="Q30" s="25"/>
      <c r="R30" s="25" t="s">
        <v>244</v>
      </c>
      <c r="S30" s="25">
        <v>452</v>
      </c>
      <c r="T30" s="25">
        <v>263</v>
      </c>
      <c r="U30" s="25"/>
      <c r="V30" s="25" t="s">
        <v>245</v>
      </c>
      <c r="W30" s="24" t="s">
        <v>246</v>
      </c>
      <c r="X30" s="25" t="s">
        <v>177</v>
      </c>
      <c r="Y30" s="25" t="s">
        <v>178</v>
      </c>
      <c r="Z30" s="24" t="s">
        <v>192</v>
      </c>
      <c r="AA30" s="25" t="s">
        <v>193</v>
      </c>
      <c r="AB30" s="24" t="s">
        <v>192</v>
      </c>
      <c r="AC30" s="25" t="s">
        <v>193</v>
      </c>
      <c r="AD30" s="24"/>
      <c r="AE30" s="24"/>
      <c r="AF30" s="24">
        <v>78</v>
      </c>
      <c r="AG30" s="24" t="s">
        <v>247</v>
      </c>
      <c r="AH30" s="24" t="s">
        <v>248</v>
      </c>
      <c r="AI30" s="24" t="s">
        <v>60</v>
      </c>
      <c r="AJ30" s="24" t="s">
        <v>69</v>
      </c>
    </row>
    <row r="31" s="4" customFormat="1" ht="72" customHeight="1" spans="1:36">
      <c r="A31" s="24">
        <v>8</v>
      </c>
      <c r="B31" s="24" t="s">
        <v>249</v>
      </c>
      <c r="C31" s="24" t="s">
        <v>41</v>
      </c>
      <c r="D31" s="24" t="s">
        <v>168</v>
      </c>
      <c r="E31" s="25" t="s">
        <v>169</v>
      </c>
      <c r="F31" s="25" t="s">
        <v>250</v>
      </c>
      <c r="G31" s="25" t="s">
        <v>251</v>
      </c>
      <c r="H31" s="25" t="s">
        <v>252</v>
      </c>
      <c r="I31" s="25">
        <v>231</v>
      </c>
      <c r="J31" s="25" t="s">
        <v>173</v>
      </c>
      <c r="K31" s="25" t="s">
        <v>174</v>
      </c>
      <c r="L31" s="25">
        <v>46.5</v>
      </c>
      <c r="M31" s="25"/>
      <c r="N31" s="25"/>
      <c r="O31" s="25"/>
      <c r="P31" s="25"/>
      <c r="Q31" s="25">
        <v>46.5</v>
      </c>
      <c r="R31" s="25" t="s">
        <v>253</v>
      </c>
      <c r="S31" s="25">
        <v>200</v>
      </c>
      <c r="T31" s="25">
        <v>130</v>
      </c>
      <c r="U31" s="25"/>
      <c r="V31" s="25" t="s">
        <v>254</v>
      </c>
      <c r="W31" s="24" t="s">
        <v>237</v>
      </c>
      <c r="X31" s="25" t="s">
        <v>177</v>
      </c>
      <c r="Y31" s="25" t="s">
        <v>178</v>
      </c>
      <c r="Z31" s="25" t="s">
        <v>192</v>
      </c>
      <c r="AA31" s="25" t="s">
        <v>193</v>
      </c>
      <c r="AB31" s="24" t="s">
        <v>202</v>
      </c>
      <c r="AC31" s="25" t="s">
        <v>203</v>
      </c>
      <c r="AD31" s="24"/>
      <c r="AE31" s="24"/>
      <c r="AF31" s="24">
        <v>46.5</v>
      </c>
      <c r="AG31" s="24" t="s">
        <v>255</v>
      </c>
      <c r="AH31" s="24" t="s">
        <v>256</v>
      </c>
      <c r="AI31" s="24" t="s">
        <v>257</v>
      </c>
      <c r="AJ31" s="24" t="s">
        <v>61</v>
      </c>
    </row>
    <row r="32" s="4" customFormat="1" ht="72" customHeight="1" spans="1:36">
      <c r="A32" s="24">
        <v>9</v>
      </c>
      <c r="B32" s="24" t="s">
        <v>258</v>
      </c>
      <c r="C32" s="25" t="s">
        <v>41</v>
      </c>
      <c r="D32" s="25" t="s">
        <v>42</v>
      </c>
      <c r="E32" s="25" t="s">
        <v>43</v>
      </c>
      <c r="F32" s="25" t="s">
        <v>44</v>
      </c>
      <c r="G32" s="25" t="s">
        <v>259</v>
      </c>
      <c r="H32" s="25" t="s">
        <v>260</v>
      </c>
      <c r="I32" s="25" t="s">
        <v>47</v>
      </c>
      <c r="J32" s="25">
        <v>200</v>
      </c>
      <c r="K32" s="25" t="s">
        <v>216</v>
      </c>
      <c r="L32" s="25">
        <v>50</v>
      </c>
      <c r="M32" s="25">
        <v>50</v>
      </c>
      <c r="N32" s="25"/>
      <c r="O32" s="25"/>
      <c r="P32" s="25"/>
      <c r="Q32" s="25"/>
      <c r="R32" s="25" t="s">
        <v>261</v>
      </c>
      <c r="S32" s="25">
        <v>136</v>
      </c>
      <c r="T32" s="25">
        <v>98</v>
      </c>
      <c r="U32" s="25" t="s">
        <v>262</v>
      </c>
      <c r="V32" s="25" t="s">
        <v>263</v>
      </c>
      <c r="W32" s="25" t="s">
        <v>264</v>
      </c>
      <c r="X32" s="25" t="s">
        <v>52</v>
      </c>
      <c r="Y32" s="24" t="s">
        <v>66</v>
      </c>
      <c r="Z32" s="25" t="s">
        <v>192</v>
      </c>
      <c r="AA32" s="25" t="s">
        <v>193</v>
      </c>
      <c r="AB32" s="25" t="s">
        <v>192</v>
      </c>
      <c r="AC32" s="25" t="s">
        <v>193</v>
      </c>
      <c r="AD32" s="25"/>
      <c r="AE32" s="25"/>
      <c r="AF32" s="25">
        <v>50</v>
      </c>
      <c r="AG32" s="25" t="s">
        <v>166</v>
      </c>
      <c r="AH32" s="25" t="s">
        <v>265</v>
      </c>
      <c r="AI32" s="24" t="s">
        <v>60</v>
      </c>
      <c r="AJ32" s="24" t="s">
        <v>113</v>
      </c>
    </row>
    <row r="33" s="4" customFormat="1" ht="72" customHeight="1" spans="1:36">
      <c r="A33" s="24">
        <v>10</v>
      </c>
      <c r="B33" s="24" t="s">
        <v>266</v>
      </c>
      <c r="C33" s="24" t="s">
        <v>41</v>
      </c>
      <c r="D33" s="24" t="s">
        <v>168</v>
      </c>
      <c r="E33" s="25" t="s">
        <v>169</v>
      </c>
      <c r="F33" s="25" t="s">
        <v>267</v>
      </c>
      <c r="G33" s="25" t="s">
        <v>268</v>
      </c>
      <c r="H33" s="25" t="s">
        <v>269</v>
      </c>
      <c r="I33" s="25" t="s">
        <v>270</v>
      </c>
      <c r="J33" s="25">
        <v>1</v>
      </c>
      <c r="K33" s="25" t="s">
        <v>174</v>
      </c>
      <c r="L33" s="25">
        <v>186.9</v>
      </c>
      <c r="M33" s="25">
        <v>186.9</v>
      </c>
      <c r="N33" s="25"/>
      <c r="O33" s="25"/>
      <c r="P33" s="25"/>
      <c r="Q33" s="25"/>
      <c r="R33" s="25" t="s">
        <v>271</v>
      </c>
      <c r="S33" s="25">
        <v>500</v>
      </c>
      <c r="T33" s="25">
        <v>430</v>
      </c>
      <c r="U33" s="25"/>
      <c r="V33" s="25" t="s">
        <v>272</v>
      </c>
      <c r="W33" s="24" t="s">
        <v>237</v>
      </c>
      <c r="X33" s="25" t="s">
        <v>52</v>
      </c>
      <c r="Y33" s="25" t="s">
        <v>53</v>
      </c>
      <c r="Z33" s="25" t="s">
        <v>192</v>
      </c>
      <c r="AA33" s="25" t="s">
        <v>193</v>
      </c>
      <c r="AB33" s="25" t="s">
        <v>192</v>
      </c>
      <c r="AC33" s="25" t="s">
        <v>193</v>
      </c>
      <c r="AD33" s="24"/>
      <c r="AE33" s="24"/>
      <c r="AF33" s="24">
        <v>186.9</v>
      </c>
      <c r="AG33" s="24" t="s">
        <v>256</v>
      </c>
      <c r="AH33" s="24" t="s">
        <v>255</v>
      </c>
      <c r="AI33" s="24" t="s">
        <v>60</v>
      </c>
      <c r="AJ33" s="24" t="s">
        <v>61</v>
      </c>
    </row>
    <row r="34" s="4" customFormat="1" ht="28" customHeight="1" spans="1:36">
      <c r="A34" s="24" t="s">
        <v>187</v>
      </c>
      <c r="B34" s="24">
        <v>10</v>
      </c>
      <c r="C34" s="24"/>
      <c r="D34" s="24"/>
      <c r="E34" s="24"/>
      <c r="F34" s="24"/>
      <c r="G34" s="24"/>
      <c r="H34" s="24"/>
      <c r="I34" s="24"/>
      <c r="J34" s="24"/>
      <c r="K34" s="24"/>
      <c r="L34" s="24">
        <f>SUM(L24:L33)</f>
        <v>484.84</v>
      </c>
      <c r="M34" s="24">
        <f>SUM(M24:M33)</f>
        <v>438.34</v>
      </c>
      <c r="N34" s="24"/>
      <c r="O34" s="24"/>
      <c r="P34" s="24"/>
      <c r="Q34" s="24">
        <f>SUM(Q24:Q33)</f>
        <v>46.5</v>
      </c>
      <c r="R34" s="24"/>
      <c r="S34" s="24">
        <f>SUM(S24:S33)</f>
        <v>2352</v>
      </c>
      <c r="T34" s="24">
        <f>SUM(T24:T33)</f>
        <v>1858</v>
      </c>
      <c r="U34" s="24">
        <f>SUM(U24:U33)</f>
        <v>0.28</v>
      </c>
      <c r="V34" s="24"/>
      <c r="W34" s="24"/>
      <c r="X34" s="24"/>
      <c r="Y34" s="24"/>
      <c r="Z34" s="24"/>
      <c r="AA34" s="24"/>
      <c r="AB34" s="24"/>
      <c r="AC34" s="24"/>
      <c r="AD34" s="24"/>
      <c r="AE34" s="24"/>
      <c r="AF34" s="24">
        <f>SUM(AF24:AF33)</f>
        <v>468.84</v>
      </c>
      <c r="AG34" s="24">
        <f>SUM(AG24:AG33)</f>
        <v>2024.41</v>
      </c>
      <c r="AH34" s="24"/>
      <c r="AI34" s="24"/>
      <c r="AJ34" s="24"/>
    </row>
    <row r="35" s="4" customFormat="1" ht="74" customHeight="1" spans="1:36">
      <c r="A35" s="24">
        <v>1</v>
      </c>
      <c r="B35" s="24" t="s">
        <v>273</v>
      </c>
      <c r="C35" s="24" t="s">
        <v>41</v>
      </c>
      <c r="D35" s="24" t="s">
        <v>42</v>
      </c>
      <c r="E35" s="24" t="s">
        <v>43</v>
      </c>
      <c r="F35" s="24" t="s">
        <v>44</v>
      </c>
      <c r="G35" s="24" t="s">
        <v>274</v>
      </c>
      <c r="H35" s="24" t="s">
        <v>275</v>
      </c>
      <c r="I35" s="24" t="s">
        <v>47</v>
      </c>
      <c r="J35" s="24">
        <v>56</v>
      </c>
      <c r="K35" s="24">
        <v>2</v>
      </c>
      <c r="L35" s="24">
        <v>2.8</v>
      </c>
      <c r="M35" s="24">
        <v>2.8</v>
      </c>
      <c r="N35" s="24"/>
      <c r="O35" s="24"/>
      <c r="P35" s="24"/>
      <c r="Q35" s="24"/>
      <c r="R35" s="24" t="s">
        <v>49</v>
      </c>
      <c r="S35" s="24">
        <v>23</v>
      </c>
      <c r="T35" s="24">
        <v>18</v>
      </c>
      <c r="U35" s="24">
        <v>1.1</v>
      </c>
      <c r="V35" s="24" t="s">
        <v>276</v>
      </c>
      <c r="W35" s="24" t="s">
        <v>277</v>
      </c>
      <c r="X35" s="24" t="s">
        <v>52</v>
      </c>
      <c r="Y35" s="24" t="s">
        <v>53</v>
      </c>
      <c r="Z35" s="24" t="s">
        <v>278</v>
      </c>
      <c r="AA35" s="24" t="s">
        <v>279</v>
      </c>
      <c r="AB35" s="24" t="s">
        <v>280</v>
      </c>
      <c r="AC35" s="24" t="s">
        <v>281</v>
      </c>
      <c r="AD35" s="24"/>
      <c r="AE35" s="24"/>
      <c r="AF35" s="24">
        <v>2.8</v>
      </c>
      <c r="AG35" s="24" t="s">
        <v>58</v>
      </c>
      <c r="AH35" s="24" t="s">
        <v>179</v>
      </c>
      <c r="AI35" s="24" t="s">
        <v>60</v>
      </c>
      <c r="AJ35" s="24" t="s">
        <v>61</v>
      </c>
    </row>
    <row r="36" s="4" customFormat="1" ht="74" customHeight="1" spans="1:36">
      <c r="A36" s="24">
        <v>2</v>
      </c>
      <c r="B36" s="24" t="s">
        <v>282</v>
      </c>
      <c r="C36" s="24" t="s">
        <v>41</v>
      </c>
      <c r="D36" s="24" t="s">
        <v>42</v>
      </c>
      <c r="E36" s="24" t="s">
        <v>43</v>
      </c>
      <c r="F36" s="24" t="s">
        <v>44</v>
      </c>
      <c r="G36" s="24" t="s">
        <v>283</v>
      </c>
      <c r="H36" s="24" t="s">
        <v>284</v>
      </c>
      <c r="I36" s="24" t="s">
        <v>47</v>
      </c>
      <c r="J36" s="24">
        <v>100</v>
      </c>
      <c r="K36" s="24" t="s">
        <v>163</v>
      </c>
      <c r="L36" s="24">
        <v>5</v>
      </c>
      <c r="M36" s="24">
        <v>5</v>
      </c>
      <c r="N36" s="24"/>
      <c r="O36" s="24"/>
      <c r="P36" s="24"/>
      <c r="Q36" s="24"/>
      <c r="R36" s="24" t="s">
        <v>49</v>
      </c>
      <c r="S36" s="24">
        <v>46</v>
      </c>
      <c r="T36" s="24">
        <v>43</v>
      </c>
      <c r="U36" s="24">
        <v>0.1</v>
      </c>
      <c r="V36" s="24" t="s">
        <v>285</v>
      </c>
      <c r="W36" s="24" t="s">
        <v>286</v>
      </c>
      <c r="X36" s="24" t="s">
        <v>52</v>
      </c>
      <c r="Y36" s="24" t="s">
        <v>53</v>
      </c>
      <c r="Z36" s="24" t="s">
        <v>278</v>
      </c>
      <c r="AA36" s="24" t="s">
        <v>279</v>
      </c>
      <c r="AB36" s="24" t="s">
        <v>287</v>
      </c>
      <c r="AC36" s="24" t="s">
        <v>288</v>
      </c>
      <c r="AD36" s="24"/>
      <c r="AE36" s="24"/>
      <c r="AF36" s="24">
        <v>5</v>
      </c>
      <c r="AG36" s="24" t="s">
        <v>289</v>
      </c>
      <c r="AH36" s="24" t="s">
        <v>290</v>
      </c>
      <c r="AI36" s="24" t="s">
        <v>60</v>
      </c>
      <c r="AJ36" s="24" t="s">
        <v>61</v>
      </c>
    </row>
    <row r="37" s="4" customFormat="1" ht="74" customHeight="1" spans="1:36">
      <c r="A37" s="24">
        <v>3</v>
      </c>
      <c r="B37" s="24" t="s">
        <v>291</v>
      </c>
      <c r="C37" s="24" t="s">
        <v>41</v>
      </c>
      <c r="D37" s="24" t="s">
        <v>42</v>
      </c>
      <c r="E37" s="24" t="s">
        <v>43</v>
      </c>
      <c r="F37" s="24" t="s">
        <v>205</v>
      </c>
      <c r="G37" s="24" t="s">
        <v>278</v>
      </c>
      <c r="H37" s="24" t="s">
        <v>292</v>
      </c>
      <c r="I37" s="24" t="s">
        <v>208</v>
      </c>
      <c r="J37" s="24">
        <v>1406</v>
      </c>
      <c r="K37" s="24" t="s">
        <v>225</v>
      </c>
      <c r="L37" s="24">
        <v>15.96</v>
      </c>
      <c r="M37" s="24">
        <v>15.96</v>
      </c>
      <c r="N37" s="24"/>
      <c r="O37" s="24"/>
      <c r="P37" s="24"/>
      <c r="Q37" s="24"/>
      <c r="R37" s="24" t="s">
        <v>293</v>
      </c>
      <c r="S37" s="24">
        <v>24</v>
      </c>
      <c r="T37" s="24">
        <v>16</v>
      </c>
      <c r="U37" s="24">
        <v>0.3</v>
      </c>
      <c r="V37" s="24" t="s">
        <v>294</v>
      </c>
      <c r="W37" s="24" t="s">
        <v>277</v>
      </c>
      <c r="X37" s="24" t="s">
        <v>52</v>
      </c>
      <c r="Y37" s="24" t="s">
        <v>66</v>
      </c>
      <c r="Z37" s="24" t="s">
        <v>278</v>
      </c>
      <c r="AA37" s="24" t="s">
        <v>279</v>
      </c>
      <c r="AB37" s="24" t="s">
        <v>278</v>
      </c>
      <c r="AC37" s="24" t="s">
        <v>279</v>
      </c>
      <c r="AD37" s="24"/>
      <c r="AE37" s="24"/>
      <c r="AF37" s="24">
        <v>15.96</v>
      </c>
      <c r="AG37" s="24" t="s">
        <v>295</v>
      </c>
      <c r="AH37" s="24" t="s">
        <v>296</v>
      </c>
      <c r="AI37" s="24" t="s">
        <v>60</v>
      </c>
      <c r="AJ37" s="24" t="s">
        <v>69</v>
      </c>
    </row>
    <row r="38" s="4" customFormat="1" ht="91" customHeight="1" spans="1:36">
      <c r="A38" s="24">
        <v>4</v>
      </c>
      <c r="B38" s="24" t="s">
        <v>297</v>
      </c>
      <c r="C38" s="24" t="s">
        <v>150</v>
      </c>
      <c r="D38" s="24" t="s">
        <v>135</v>
      </c>
      <c r="E38" s="24" t="s">
        <v>136</v>
      </c>
      <c r="F38" s="24" t="s">
        <v>151</v>
      </c>
      <c r="G38" s="24" t="s">
        <v>298</v>
      </c>
      <c r="H38" s="24" t="s">
        <v>299</v>
      </c>
      <c r="I38" s="24" t="s">
        <v>139</v>
      </c>
      <c r="J38" s="24">
        <v>812</v>
      </c>
      <c r="K38" s="24" t="s">
        <v>216</v>
      </c>
      <c r="L38" s="24">
        <v>71.89</v>
      </c>
      <c r="M38" s="24">
        <v>71.89</v>
      </c>
      <c r="N38" s="24"/>
      <c r="O38" s="24"/>
      <c r="P38" s="24"/>
      <c r="Q38" s="24"/>
      <c r="R38" s="24" t="s">
        <v>300</v>
      </c>
      <c r="S38" s="24">
        <v>812</v>
      </c>
      <c r="T38" s="24">
        <v>812</v>
      </c>
      <c r="U38" s="24" t="s">
        <v>300</v>
      </c>
      <c r="V38" s="24" t="s">
        <v>301</v>
      </c>
      <c r="W38" s="24" t="s">
        <v>302</v>
      </c>
      <c r="X38" s="24" t="s">
        <v>157</v>
      </c>
      <c r="Y38" s="24" t="s">
        <v>66</v>
      </c>
      <c r="Z38" s="24" t="s">
        <v>278</v>
      </c>
      <c r="AA38" s="24" t="s">
        <v>279</v>
      </c>
      <c r="AB38" s="24" t="s">
        <v>278</v>
      </c>
      <c r="AC38" s="24" t="s">
        <v>279</v>
      </c>
      <c r="AD38" s="24"/>
      <c r="AE38" s="24"/>
      <c r="AF38" s="24">
        <v>56</v>
      </c>
      <c r="AG38" s="24" t="s">
        <v>179</v>
      </c>
      <c r="AH38" s="24" t="s">
        <v>303</v>
      </c>
      <c r="AI38" s="24" t="s">
        <v>60</v>
      </c>
      <c r="AJ38" s="24" t="s">
        <v>61</v>
      </c>
    </row>
    <row r="39" s="4" customFormat="1" ht="74" customHeight="1" spans="1:36">
      <c r="A39" s="24">
        <v>5</v>
      </c>
      <c r="B39" s="24" t="s">
        <v>304</v>
      </c>
      <c r="C39" s="26" t="s">
        <v>41</v>
      </c>
      <c r="D39" s="26" t="s">
        <v>168</v>
      </c>
      <c r="E39" s="26" t="s">
        <v>169</v>
      </c>
      <c r="F39" s="24" t="s">
        <v>170</v>
      </c>
      <c r="G39" s="26" t="s">
        <v>305</v>
      </c>
      <c r="H39" s="25" t="s">
        <v>306</v>
      </c>
      <c r="I39" s="24" t="s">
        <v>243</v>
      </c>
      <c r="J39" s="24">
        <v>3.9</v>
      </c>
      <c r="K39" s="24" t="s">
        <v>216</v>
      </c>
      <c r="L39" s="33">
        <v>156</v>
      </c>
      <c r="M39" s="33">
        <v>156</v>
      </c>
      <c r="N39" s="24"/>
      <c r="O39" s="24"/>
      <c r="P39" s="24"/>
      <c r="Q39" s="24"/>
      <c r="R39" s="24" t="s">
        <v>307</v>
      </c>
      <c r="S39" s="25">
        <v>115</v>
      </c>
      <c r="T39" s="25">
        <v>98</v>
      </c>
      <c r="U39" s="24"/>
      <c r="V39" s="25" t="s">
        <v>306</v>
      </c>
      <c r="W39" s="25" t="s">
        <v>277</v>
      </c>
      <c r="X39" s="25" t="s">
        <v>177</v>
      </c>
      <c r="Y39" s="25" t="s">
        <v>178</v>
      </c>
      <c r="Z39" s="24" t="s">
        <v>278</v>
      </c>
      <c r="AA39" s="24" t="s">
        <v>279</v>
      </c>
      <c r="AB39" s="24" t="s">
        <v>278</v>
      </c>
      <c r="AC39" s="24" t="s">
        <v>279</v>
      </c>
      <c r="AD39" s="24"/>
      <c r="AE39" s="24"/>
      <c r="AF39" s="33">
        <v>156</v>
      </c>
      <c r="AG39" s="24" t="s">
        <v>179</v>
      </c>
      <c r="AH39" s="24" t="s">
        <v>308</v>
      </c>
      <c r="AI39" s="24" t="s">
        <v>60</v>
      </c>
      <c r="AJ39" s="24" t="s">
        <v>113</v>
      </c>
    </row>
    <row r="40" s="4" customFormat="1" ht="74" customHeight="1" spans="1:36">
      <c r="A40" s="24">
        <v>6</v>
      </c>
      <c r="B40" s="24" t="s">
        <v>309</v>
      </c>
      <c r="C40" s="24" t="s">
        <v>41</v>
      </c>
      <c r="D40" s="26" t="s">
        <v>168</v>
      </c>
      <c r="E40" s="26" t="s">
        <v>169</v>
      </c>
      <c r="F40" s="24" t="s">
        <v>170</v>
      </c>
      <c r="G40" s="26" t="s">
        <v>310</v>
      </c>
      <c r="H40" s="25" t="s">
        <v>311</v>
      </c>
      <c r="I40" s="24" t="s">
        <v>243</v>
      </c>
      <c r="J40" s="24">
        <v>3.6</v>
      </c>
      <c r="K40" s="24" t="s">
        <v>216</v>
      </c>
      <c r="L40" s="33">
        <v>144</v>
      </c>
      <c r="M40" s="33">
        <v>89.7</v>
      </c>
      <c r="N40" s="24"/>
      <c r="O40" s="24"/>
      <c r="P40" s="24"/>
      <c r="Q40" s="25">
        <v>54.3</v>
      </c>
      <c r="R40" s="24" t="s">
        <v>307</v>
      </c>
      <c r="S40" s="25">
        <v>155</v>
      </c>
      <c r="T40" s="25">
        <v>115</v>
      </c>
      <c r="U40" s="24"/>
      <c r="V40" s="25" t="s">
        <v>311</v>
      </c>
      <c r="W40" s="25" t="s">
        <v>277</v>
      </c>
      <c r="X40" s="25" t="s">
        <v>177</v>
      </c>
      <c r="Y40" s="25" t="s">
        <v>178</v>
      </c>
      <c r="Z40" s="24" t="s">
        <v>278</v>
      </c>
      <c r="AA40" s="24" t="s">
        <v>279</v>
      </c>
      <c r="AB40" s="24" t="s">
        <v>278</v>
      </c>
      <c r="AC40" s="24" t="s">
        <v>279</v>
      </c>
      <c r="AD40" s="24"/>
      <c r="AE40" s="24"/>
      <c r="AF40" s="33">
        <v>144</v>
      </c>
      <c r="AG40" s="24" t="s">
        <v>179</v>
      </c>
      <c r="AH40" s="24" t="s">
        <v>308</v>
      </c>
      <c r="AI40" s="24" t="s">
        <v>312</v>
      </c>
      <c r="AJ40" s="24" t="s">
        <v>113</v>
      </c>
    </row>
    <row r="41" s="4" customFormat="1" ht="74" customHeight="1" spans="1:36">
      <c r="A41" s="24">
        <v>7</v>
      </c>
      <c r="B41" s="24" t="s">
        <v>313</v>
      </c>
      <c r="C41" s="26" t="s">
        <v>41</v>
      </c>
      <c r="D41" s="24" t="s">
        <v>168</v>
      </c>
      <c r="E41" s="25" t="s">
        <v>169</v>
      </c>
      <c r="F41" s="25" t="s">
        <v>182</v>
      </c>
      <c r="G41" s="25" t="s">
        <v>314</v>
      </c>
      <c r="H41" s="25" t="s">
        <v>315</v>
      </c>
      <c r="I41" s="24" t="s">
        <v>184</v>
      </c>
      <c r="J41" s="24">
        <v>1</v>
      </c>
      <c r="K41" s="24" t="s">
        <v>174</v>
      </c>
      <c r="L41" s="25">
        <v>45</v>
      </c>
      <c r="M41" s="25"/>
      <c r="N41" s="24"/>
      <c r="O41" s="24"/>
      <c r="P41" s="24"/>
      <c r="Q41" s="24">
        <v>45</v>
      </c>
      <c r="R41" s="24" t="s">
        <v>316</v>
      </c>
      <c r="S41" s="25">
        <v>270</v>
      </c>
      <c r="T41" s="25">
        <v>124</v>
      </c>
      <c r="U41" s="24"/>
      <c r="V41" s="25" t="s">
        <v>315</v>
      </c>
      <c r="W41" s="25" t="s">
        <v>277</v>
      </c>
      <c r="X41" s="25" t="s">
        <v>177</v>
      </c>
      <c r="Y41" s="25" t="s">
        <v>178</v>
      </c>
      <c r="Z41" s="24" t="s">
        <v>278</v>
      </c>
      <c r="AA41" s="24" t="s">
        <v>279</v>
      </c>
      <c r="AB41" s="24" t="s">
        <v>317</v>
      </c>
      <c r="AC41" s="24" t="s">
        <v>318</v>
      </c>
      <c r="AD41" s="24"/>
      <c r="AE41" s="24"/>
      <c r="AF41" s="25">
        <v>45</v>
      </c>
      <c r="AG41" s="24" t="s">
        <v>179</v>
      </c>
      <c r="AH41" s="24" t="s">
        <v>319</v>
      </c>
      <c r="AI41" s="24" t="s">
        <v>320</v>
      </c>
      <c r="AJ41" s="24" t="s">
        <v>113</v>
      </c>
    </row>
    <row r="42" s="4" customFormat="1" ht="74" customHeight="1" spans="1:36">
      <c r="A42" s="24">
        <v>8</v>
      </c>
      <c r="B42" s="24" t="s">
        <v>321</v>
      </c>
      <c r="C42" s="25" t="s">
        <v>41</v>
      </c>
      <c r="D42" s="24" t="s">
        <v>168</v>
      </c>
      <c r="E42" s="25" t="s">
        <v>169</v>
      </c>
      <c r="F42" s="25" t="s">
        <v>182</v>
      </c>
      <c r="G42" s="25" t="s">
        <v>322</v>
      </c>
      <c r="H42" s="25" t="s">
        <v>323</v>
      </c>
      <c r="I42" s="25" t="s">
        <v>184</v>
      </c>
      <c r="J42" s="25">
        <v>3</v>
      </c>
      <c r="K42" s="25" t="s">
        <v>174</v>
      </c>
      <c r="L42" s="25">
        <v>58</v>
      </c>
      <c r="M42" s="25">
        <v>58</v>
      </c>
      <c r="N42" s="25"/>
      <c r="O42" s="25"/>
      <c r="P42" s="34"/>
      <c r="Q42" s="24"/>
      <c r="R42" s="34" t="s">
        <v>324</v>
      </c>
      <c r="S42" s="24">
        <v>256</v>
      </c>
      <c r="T42" s="25">
        <v>103</v>
      </c>
      <c r="U42" s="25"/>
      <c r="V42" s="24" t="s">
        <v>325</v>
      </c>
      <c r="W42" s="25" t="s">
        <v>277</v>
      </c>
      <c r="X42" s="25" t="s">
        <v>177</v>
      </c>
      <c r="Y42" s="25" t="s">
        <v>178</v>
      </c>
      <c r="Z42" s="25" t="s">
        <v>278</v>
      </c>
      <c r="AA42" s="25" t="s">
        <v>279</v>
      </c>
      <c r="AB42" s="25" t="s">
        <v>287</v>
      </c>
      <c r="AC42" s="25" t="s">
        <v>288</v>
      </c>
      <c r="AD42" s="24"/>
      <c r="AE42" s="24"/>
      <c r="AF42" s="24">
        <v>58</v>
      </c>
      <c r="AG42" s="24" t="s">
        <v>58</v>
      </c>
      <c r="AH42" s="24" t="s">
        <v>326</v>
      </c>
      <c r="AI42" s="24" t="s">
        <v>60</v>
      </c>
      <c r="AJ42" s="24" t="s">
        <v>61</v>
      </c>
    </row>
    <row r="43" s="4" customFormat="1" ht="26" customHeight="1" spans="1:36">
      <c r="A43" s="24" t="s">
        <v>187</v>
      </c>
      <c r="B43" s="24">
        <v>8</v>
      </c>
      <c r="C43" s="24"/>
      <c r="D43" s="24"/>
      <c r="E43" s="24"/>
      <c r="F43" s="24"/>
      <c r="G43" s="24"/>
      <c r="H43" s="24"/>
      <c r="I43" s="24"/>
      <c r="J43" s="24"/>
      <c r="K43" s="24"/>
      <c r="L43" s="24">
        <f>SUM(L35:L42)</f>
        <v>498.65</v>
      </c>
      <c r="M43" s="24">
        <f>SUM(M35:M42)</f>
        <v>399.35</v>
      </c>
      <c r="N43" s="24"/>
      <c r="O43" s="24"/>
      <c r="P43" s="24"/>
      <c r="Q43" s="24">
        <f>SUM(Q35:Q42)</f>
        <v>99.3</v>
      </c>
      <c r="R43" s="24"/>
      <c r="S43" s="24">
        <f>SUM(S35:S42)</f>
        <v>1701</v>
      </c>
      <c r="T43" s="24">
        <f>SUM(T35:T42)</f>
        <v>1329</v>
      </c>
      <c r="U43" s="24">
        <f>SUM(U35:U42)</f>
        <v>1.5</v>
      </c>
      <c r="V43" s="24"/>
      <c r="W43" s="24"/>
      <c r="X43" s="24"/>
      <c r="Y43" s="24"/>
      <c r="Z43" s="24"/>
      <c r="AA43" s="24"/>
      <c r="AB43" s="24"/>
      <c r="AC43" s="24"/>
      <c r="AD43" s="24"/>
      <c r="AE43" s="24"/>
      <c r="AF43" s="24">
        <f>SUM(AF35:AF42)</f>
        <v>482.76</v>
      </c>
      <c r="AG43" s="24"/>
      <c r="AH43" s="24"/>
      <c r="AI43" s="24"/>
      <c r="AJ43" s="24"/>
    </row>
    <row r="44" s="4" customFormat="1" ht="75" customHeight="1" spans="1:36">
      <c r="A44" s="24">
        <v>1</v>
      </c>
      <c r="B44" s="24" t="s">
        <v>327</v>
      </c>
      <c r="C44" s="24" t="s">
        <v>41</v>
      </c>
      <c r="D44" s="24" t="s">
        <v>42</v>
      </c>
      <c r="E44" s="24" t="s">
        <v>43</v>
      </c>
      <c r="F44" s="24" t="s">
        <v>44</v>
      </c>
      <c r="G44" s="24" t="s">
        <v>328</v>
      </c>
      <c r="H44" s="24" t="s">
        <v>329</v>
      </c>
      <c r="I44" s="24" t="s">
        <v>47</v>
      </c>
      <c r="J44" s="24">
        <v>225</v>
      </c>
      <c r="K44" s="24" t="s">
        <v>174</v>
      </c>
      <c r="L44" s="24">
        <v>11.25</v>
      </c>
      <c r="M44" s="24">
        <v>11.25</v>
      </c>
      <c r="N44" s="24"/>
      <c r="O44" s="24"/>
      <c r="P44" s="24"/>
      <c r="Q44" s="24"/>
      <c r="R44" s="24" t="s">
        <v>49</v>
      </c>
      <c r="S44" s="24">
        <v>156</v>
      </c>
      <c r="T44" s="24">
        <v>106</v>
      </c>
      <c r="U44" s="24">
        <v>0.1</v>
      </c>
      <c r="V44" s="24" t="s">
        <v>330</v>
      </c>
      <c r="W44" s="24" t="s">
        <v>331</v>
      </c>
      <c r="X44" s="24" t="s">
        <v>52</v>
      </c>
      <c r="Y44" s="24" t="s">
        <v>66</v>
      </c>
      <c r="Z44" s="24" t="s">
        <v>332</v>
      </c>
      <c r="AA44" s="24" t="s">
        <v>333</v>
      </c>
      <c r="AB44" s="24" t="s">
        <v>328</v>
      </c>
      <c r="AC44" s="24" t="s">
        <v>334</v>
      </c>
      <c r="AD44" s="24"/>
      <c r="AE44" s="24"/>
      <c r="AF44" s="24">
        <v>11.25</v>
      </c>
      <c r="AG44" s="24" t="s">
        <v>58</v>
      </c>
      <c r="AH44" s="24" t="s">
        <v>335</v>
      </c>
      <c r="AI44" s="24" t="s">
        <v>60</v>
      </c>
      <c r="AJ44" s="24" t="s">
        <v>69</v>
      </c>
    </row>
    <row r="45" s="4" customFormat="1" ht="78" customHeight="1" spans="1:36">
      <c r="A45" s="24">
        <v>2</v>
      </c>
      <c r="B45" s="24" t="s">
        <v>336</v>
      </c>
      <c r="C45" s="24" t="s">
        <v>41</v>
      </c>
      <c r="D45" s="24" t="s">
        <v>42</v>
      </c>
      <c r="E45" s="24" t="s">
        <v>43</v>
      </c>
      <c r="F45" s="24" t="s">
        <v>44</v>
      </c>
      <c r="G45" s="24" t="s">
        <v>337</v>
      </c>
      <c r="H45" s="24" t="s">
        <v>338</v>
      </c>
      <c r="I45" s="24" t="s">
        <v>47</v>
      </c>
      <c r="J45" s="24">
        <v>298</v>
      </c>
      <c r="K45" s="24" t="s">
        <v>174</v>
      </c>
      <c r="L45" s="24">
        <v>14.9</v>
      </c>
      <c r="M45" s="24">
        <v>14.9</v>
      </c>
      <c r="N45" s="24"/>
      <c r="O45" s="24"/>
      <c r="P45" s="24"/>
      <c r="Q45" s="24"/>
      <c r="R45" s="24" t="s">
        <v>49</v>
      </c>
      <c r="S45" s="24">
        <v>10</v>
      </c>
      <c r="T45" s="24">
        <v>6</v>
      </c>
      <c r="U45" s="24">
        <v>0.1</v>
      </c>
      <c r="V45" s="24" t="s">
        <v>339</v>
      </c>
      <c r="W45" s="24" t="s">
        <v>331</v>
      </c>
      <c r="X45" s="24" t="s">
        <v>52</v>
      </c>
      <c r="Y45" s="24" t="s">
        <v>66</v>
      </c>
      <c r="Z45" s="24" t="s">
        <v>332</v>
      </c>
      <c r="AA45" s="24" t="s">
        <v>333</v>
      </c>
      <c r="AB45" s="24" t="s">
        <v>337</v>
      </c>
      <c r="AC45" s="24" t="s">
        <v>340</v>
      </c>
      <c r="AD45" s="24"/>
      <c r="AE45" s="24"/>
      <c r="AF45" s="24">
        <v>14.9</v>
      </c>
      <c r="AG45" s="24" t="s">
        <v>58</v>
      </c>
      <c r="AH45" s="24" t="s">
        <v>335</v>
      </c>
      <c r="AI45" s="24" t="s">
        <v>60</v>
      </c>
      <c r="AJ45" s="24" t="s">
        <v>69</v>
      </c>
    </row>
    <row r="46" s="4" customFormat="1" ht="74" customHeight="1" spans="1:36">
      <c r="A46" s="24">
        <v>3</v>
      </c>
      <c r="B46" s="24" t="s">
        <v>341</v>
      </c>
      <c r="C46" s="24" t="s">
        <v>41</v>
      </c>
      <c r="D46" s="24" t="s">
        <v>42</v>
      </c>
      <c r="E46" s="24" t="s">
        <v>43</v>
      </c>
      <c r="F46" s="24" t="s">
        <v>44</v>
      </c>
      <c r="G46" s="24" t="s">
        <v>342</v>
      </c>
      <c r="H46" s="24" t="s">
        <v>343</v>
      </c>
      <c r="I46" s="24" t="s">
        <v>47</v>
      </c>
      <c r="J46" s="24">
        <v>280</v>
      </c>
      <c r="K46" s="24" t="s">
        <v>174</v>
      </c>
      <c r="L46" s="24">
        <v>14</v>
      </c>
      <c r="M46" s="24">
        <v>14</v>
      </c>
      <c r="N46" s="24"/>
      <c r="O46" s="24"/>
      <c r="P46" s="24"/>
      <c r="Q46" s="24"/>
      <c r="R46" s="24" t="s">
        <v>49</v>
      </c>
      <c r="S46" s="24">
        <v>54</v>
      </c>
      <c r="T46" s="24">
        <v>47</v>
      </c>
      <c r="U46" s="24">
        <v>0.1</v>
      </c>
      <c r="V46" s="24" t="s">
        <v>344</v>
      </c>
      <c r="W46" s="24" t="s">
        <v>331</v>
      </c>
      <c r="X46" s="24" t="s">
        <v>52</v>
      </c>
      <c r="Y46" s="24" t="s">
        <v>66</v>
      </c>
      <c r="Z46" s="24" t="s">
        <v>332</v>
      </c>
      <c r="AA46" s="24" t="s">
        <v>333</v>
      </c>
      <c r="AB46" s="24" t="s">
        <v>342</v>
      </c>
      <c r="AC46" s="24" t="s">
        <v>345</v>
      </c>
      <c r="AD46" s="24"/>
      <c r="AE46" s="24"/>
      <c r="AF46" s="24">
        <v>14</v>
      </c>
      <c r="AG46" s="24" t="s">
        <v>58</v>
      </c>
      <c r="AH46" s="24" t="s">
        <v>335</v>
      </c>
      <c r="AI46" s="24" t="s">
        <v>60</v>
      </c>
      <c r="AJ46" s="24" t="s">
        <v>69</v>
      </c>
    </row>
    <row r="47" s="4" customFormat="1" ht="72" customHeight="1" spans="1:36">
      <c r="A47" s="24">
        <v>4</v>
      </c>
      <c r="B47" s="24" t="s">
        <v>346</v>
      </c>
      <c r="C47" s="24" t="s">
        <v>41</v>
      </c>
      <c r="D47" s="24" t="s">
        <v>42</v>
      </c>
      <c r="E47" s="24" t="s">
        <v>43</v>
      </c>
      <c r="F47" s="24" t="s">
        <v>44</v>
      </c>
      <c r="G47" s="24" t="s">
        <v>347</v>
      </c>
      <c r="H47" s="24" t="s">
        <v>348</v>
      </c>
      <c r="I47" s="24" t="s">
        <v>47</v>
      </c>
      <c r="J47" s="24">
        <v>119</v>
      </c>
      <c r="K47" s="24" t="s">
        <v>174</v>
      </c>
      <c r="L47" s="24">
        <v>5.95</v>
      </c>
      <c r="M47" s="24">
        <v>5.95</v>
      </c>
      <c r="N47" s="24"/>
      <c r="O47" s="24"/>
      <c r="P47" s="24"/>
      <c r="Q47" s="24"/>
      <c r="R47" s="24" t="s">
        <v>49</v>
      </c>
      <c r="S47" s="24">
        <v>160</v>
      </c>
      <c r="T47" s="24">
        <v>139</v>
      </c>
      <c r="U47" s="24">
        <v>0.1</v>
      </c>
      <c r="V47" s="24" t="s">
        <v>349</v>
      </c>
      <c r="W47" s="24" t="s">
        <v>331</v>
      </c>
      <c r="X47" s="24" t="s">
        <v>52</v>
      </c>
      <c r="Y47" s="24" t="s">
        <v>66</v>
      </c>
      <c r="Z47" s="24" t="s">
        <v>332</v>
      </c>
      <c r="AA47" s="24" t="s">
        <v>333</v>
      </c>
      <c r="AB47" s="24" t="s">
        <v>347</v>
      </c>
      <c r="AC47" s="24" t="s">
        <v>350</v>
      </c>
      <c r="AD47" s="24"/>
      <c r="AE47" s="24"/>
      <c r="AF47" s="24">
        <v>5.95</v>
      </c>
      <c r="AG47" s="24" t="s">
        <v>58</v>
      </c>
      <c r="AH47" s="24" t="s">
        <v>335</v>
      </c>
      <c r="AI47" s="24" t="s">
        <v>60</v>
      </c>
      <c r="AJ47" s="24" t="s">
        <v>69</v>
      </c>
    </row>
    <row r="48" s="4" customFormat="1" ht="74" customHeight="1" spans="1:36">
      <c r="A48" s="24">
        <v>5</v>
      </c>
      <c r="B48" s="24" t="s">
        <v>351</v>
      </c>
      <c r="C48" s="24" t="s">
        <v>41</v>
      </c>
      <c r="D48" s="24" t="s">
        <v>42</v>
      </c>
      <c r="E48" s="24" t="s">
        <v>43</v>
      </c>
      <c r="F48" s="24" t="s">
        <v>44</v>
      </c>
      <c r="G48" s="24" t="s">
        <v>352</v>
      </c>
      <c r="H48" s="24" t="s">
        <v>353</v>
      </c>
      <c r="I48" s="24" t="s">
        <v>47</v>
      </c>
      <c r="J48" s="24">
        <v>466.5</v>
      </c>
      <c r="K48" s="24" t="s">
        <v>174</v>
      </c>
      <c r="L48" s="24">
        <v>23.325</v>
      </c>
      <c r="M48" s="24">
        <v>23.325</v>
      </c>
      <c r="N48" s="24"/>
      <c r="O48" s="24"/>
      <c r="P48" s="24"/>
      <c r="Q48" s="24"/>
      <c r="R48" s="24" t="s">
        <v>49</v>
      </c>
      <c r="S48" s="24">
        <v>136</v>
      </c>
      <c r="T48" s="24">
        <v>106</v>
      </c>
      <c r="U48" s="24">
        <v>0.1</v>
      </c>
      <c r="V48" s="24" t="s">
        <v>354</v>
      </c>
      <c r="W48" s="24" t="s">
        <v>331</v>
      </c>
      <c r="X48" s="24" t="s">
        <v>52</v>
      </c>
      <c r="Y48" s="24" t="s">
        <v>66</v>
      </c>
      <c r="Z48" s="24" t="s">
        <v>332</v>
      </c>
      <c r="AA48" s="24" t="s">
        <v>333</v>
      </c>
      <c r="AB48" s="24" t="s">
        <v>352</v>
      </c>
      <c r="AC48" s="24" t="s">
        <v>355</v>
      </c>
      <c r="AD48" s="24"/>
      <c r="AE48" s="24"/>
      <c r="AF48" s="24">
        <v>23.325</v>
      </c>
      <c r="AG48" s="24" t="s">
        <v>58</v>
      </c>
      <c r="AH48" s="24" t="s">
        <v>335</v>
      </c>
      <c r="AI48" s="24" t="s">
        <v>60</v>
      </c>
      <c r="AJ48" s="24" t="s">
        <v>69</v>
      </c>
    </row>
    <row r="49" s="4" customFormat="1" ht="72" customHeight="1" spans="1:36">
      <c r="A49" s="24">
        <v>6</v>
      </c>
      <c r="B49" s="24" t="s">
        <v>356</v>
      </c>
      <c r="C49" s="24" t="s">
        <v>41</v>
      </c>
      <c r="D49" s="24" t="s">
        <v>42</v>
      </c>
      <c r="E49" s="24" t="s">
        <v>43</v>
      </c>
      <c r="F49" s="24" t="s">
        <v>44</v>
      </c>
      <c r="G49" s="24" t="s">
        <v>357</v>
      </c>
      <c r="H49" s="24" t="s">
        <v>358</v>
      </c>
      <c r="I49" s="24" t="s">
        <v>47</v>
      </c>
      <c r="J49" s="24">
        <v>68</v>
      </c>
      <c r="K49" s="24" t="s">
        <v>174</v>
      </c>
      <c r="L49" s="24">
        <v>3.4</v>
      </c>
      <c r="M49" s="24">
        <v>3.4</v>
      </c>
      <c r="N49" s="24"/>
      <c r="O49" s="24"/>
      <c r="P49" s="24"/>
      <c r="Q49" s="24"/>
      <c r="R49" s="24" t="s">
        <v>49</v>
      </c>
      <c r="S49" s="24">
        <v>67</v>
      </c>
      <c r="T49" s="24">
        <v>48</v>
      </c>
      <c r="U49" s="24"/>
      <c r="V49" s="24" t="s">
        <v>359</v>
      </c>
      <c r="W49" s="24" t="s">
        <v>331</v>
      </c>
      <c r="X49" s="24" t="s">
        <v>52</v>
      </c>
      <c r="Y49" s="24" t="s">
        <v>66</v>
      </c>
      <c r="Z49" s="24" t="s">
        <v>332</v>
      </c>
      <c r="AA49" s="24" t="s">
        <v>333</v>
      </c>
      <c r="AB49" s="24" t="s">
        <v>357</v>
      </c>
      <c r="AC49" s="24" t="s">
        <v>360</v>
      </c>
      <c r="AD49" s="24"/>
      <c r="AE49" s="24"/>
      <c r="AF49" s="24">
        <v>3.4</v>
      </c>
      <c r="AG49" s="24" t="s">
        <v>58</v>
      </c>
      <c r="AH49" s="24" t="s">
        <v>335</v>
      </c>
      <c r="AI49" s="24" t="s">
        <v>60</v>
      </c>
      <c r="AJ49" s="24" t="s">
        <v>113</v>
      </c>
    </row>
    <row r="50" s="4" customFormat="1" ht="61" customHeight="1" spans="1:36">
      <c r="A50" s="24">
        <v>7</v>
      </c>
      <c r="B50" s="24" t="s">
        <v>361</v>
      </c>
      <c r="C50" s="24" t="s">
        <v>41</v>
      </c>
      <c r="D50" s="24" t="s">
        <v>42</v>
      </c>
      <c r="E50" s="24" t="s">
        <v>43</v>
      </c>
      <c r="F50" s="24" t="s">
        <v>44</v>
      </c>
      <c r="G50" s="24" t="s">
        <v>362</v>
      </c>
      <c r="H50" s="24" t="s">
        <v>363</v>
      </c>
      <c r="I50" s="24" t="s">
        <v>47</v>
      </c>
      <c r="J50" s="24">
        <v>100</v>
      </c>
      <c r="K50" s="24" t="s">
        <v>174</v>
      </c>
      <c r="L50" s="24">
        <v>5</v>
      </c>
      <c r="M50" s="24">
        <v>5</v>
      </c>
      <c r="N50" s="24"/>
      <c r="O50" s="24"/>
      <c r="P50" s="24"/>
      <c r="Q50" s="24"/>
      <c r="R50" s="24" t="s">
        <v>49</v>
      </c>
      <c r="S50" s="24">
        <v>32</v>
      </c>
      <c r="T50" s="24">
        <v>24</v>
      </c>
      <c r="U50" s="24"/>
      <c r="V50" s="24" t="s">
        <v>364</v>
      </c>
      <c r="W50" s="24" t="s">
        <v>331</v>
      </c>
      <c r="X50" s="24" t="s">
        <v>52</v>
      </c>
      <c r="Y50" s="24" t="s">
        <v>66</v>
      </c>
      <c r="Z50" s="24" t="s">
        <v>332</v>
      </c>
      <c r="AA50" s="24" t="s">
        <v>333</v>
      </c>
      <c r="AB50" s="24" t="s">
        <v>362</v>
      </c>
      <c r="AC50" s="24" t="s">
        <v>365</v>
      </c>
      <c r="AD50" s="24"/>
      <c r="AE50" s="24"/>
      <c r="AF50" s="24">
        <v>5</v>
      </c>
      <c r="AG50" s="24" t="s">
        <v>58</v>
      </c>
      <c r="AH50" s="24" t="s">
        <v>335</v>
      </c>
      <c r="AI50" s="24" t="s">
        <v>60</v>
      </c>
      <c r="AJ50" s="24" t="s">
        <v>113</v>
      </c>
    </row>
    <row r="51" s="4" customFormat="1" ht="76" customHeight="1" spans="1:36">
      <c r="A51" s="24">
        <v>8</v>
      </c>
      <c r="B51" s="24" t="s">
        <v>366</v>
      </c>
      <c r="C51" s="24" t="s">
        <v>41</v>
      </c>
      <c r="D51" s="24" t="s">
        <v>42</v>
      </c>
      <c r="E51" s="24" t="s">
        <v>43</v>
      </c>
      <c r="F51" s="24" t="s">
        <v>44</v>
      </c>
      <c r="G51" s="24" t="s">
        <v>357</v>
      </c>
      <c r="H51" s="24" t="s">
        <v>367</v>
      </c>
      <c r="I51" s="24" t="s">
        <v>47</v>
      </c>
      <c r="J51" s="24">
        <v>32</v>
      </c>
      <c r="K51" s="24" t="s">
        <v>216</v>
      </c>
      <c r="L51" s="24">
        <v>0.96</v>
      </c>
      <c r="M51" s="24">
        <v>0.96</v>
      </c>
      <c r="N51" s="24"/>
      <c r="O51" s="24"/>
      <c r="P51" s="24"/>
      <c r="Q51" s="24"/>
      <c r="R51" s="24" t="s">
        <v>368</v>
      </c>
      <c r="S51" s="24">
        <v>50</v>
      </c>
      <c r="T51" s="24">
        <v>47</v>
      </c>
      <c r="U51" s="24"/>
      <c r="V51" s="24" t="s">
        <v>369</v>
      </c>
      <c r="W51" s="24" t="s">
        <v>331</v>
      </c>
      <c r="X51" s="24" t="s">
        <v>52</v>
      </c>
      <c r="Y51" s="24" t="s">
        <v>66</v>
      </c>
      <c r="Z51" s="24" t="s">
        <v>332</v>
      </c>
      <c r="AA51" s="24" t="s">
        <v>333</v>
      </c>
      <c r="AB51" s="24" t="s">
        <v>357</v>
      </c>
      <c r="AC51" s="24" t="s">
        <v>360</v>
      </c>
      <c r="AD51" s="24"/>
      <c r="AE51" s="24"/>
      <c r="AF51" s="24">
        <v>0.96</v>
      </c>
      <c r="AG51" s="24" t="s">
        <v>58</v>
      </c>
      <c r="AH51" s="24" t="s">
        <v>370</v>
      </c>
      <c r="AI51" s="24" t="s">
        <v>60</v>
      </c>
      <c r="AJ51" s="24" t="s">
        <v>113</v>
      </c>
    </row>
    <row r="52" s="4" customFormat="1" ht="91" customHeight="1" spans="1:36">
      <c r="A52" s="24">
        <v>9</v>
      </c>
      <c r="B52" s="24" t="s">
        <v>371</v>
      </c>
      <c r="C52" s="24" t="s">
        <v>41</v>
      </c>
      <c r="D52" s="24" t="s">
        <v>135</v>
      </c>
      <c r="E52" s="24" t="s">
        <v>136</v>
      </c>
      <c r="F52" s="24" t="s">
        <v>151</v>
      </c>
      <c r="G52" s="24" t="s">
        <v>298</v>
      </c>
      <c r="H52" s="24" t="s">
        <v>372</v>
      </c>
      <c r="I52" s="24" t="s">
        <v>139</v>
      </c>
      <c r="J52" s="24">
        <v>1948</v>
      </c>
      <c r="K52" s="24" t="s">
        <v>174</v>
      </c>
      <c r="L52" s="24">
        <v>168</v>
      </c>
      <c r="M52" s="24">
        <v>168</v>
      </c>
      <c r="N52" s="24"/>
      <c r="O52" s="24"/>
      <c r="P52" s="24"/>
      <c r="Q52" s="24"/>
      <c r="R52" s="24" t="s">
        <v>373</v>
      </c>
      <c r="S52" s="24">
        <v>1948</v>
      </c>
      <c r="T52" s="24">
        <v>1948</v>
      </c>
      <c r="U52" s="24">
        <v>0.08</v>
      </c>
      <c r="V52" s="24" t="s">
        <v>374</v>
      </c>
      <c r="W52" s="24" t="s">
        <v>375</v>
      </c>
      <c r="X52" s="24" t="s">
        <v>157</v>
      </c>
      <c r="Y52" s="24" t="s">
        <v>66</v>
      </c>
      <c r="Z52" s="24" t="s">
        <v>332</v>
      </c>
      <c r="AA52" s="24" t="s">
        <v>333</v>
      </c>
      <c r="AB52" s="24" t="s">
        <v>376</v>
      </c>
      <c r="AC52" s="24" t="s">
        <v>333</v>
      </c>
      <c r="AD52" s="24"/>
      <c r="AE52" s="24"/>
      <c r="AF52" s="24">
        <v>152</v>
      </c>
      <c r="AG52" s="24" t="s">
        <v>166</v>
      </c>
      <c r="AH52" s="24" t="s">
        <v>308</v>
      </c>
      <c r="AI52" s="24" t="s">
        <v>60</v>
      </c>
      <c r="AJ52" s="24" t="s">
        <v>61</v>
      </c>
    </row>
    <row r="53" s="4" customFormat="1" ht="75" customHeight="1" spans="1:36">
      <c r="A53" s="24">
        <v>10</v>
      </c>
      <c r="B53" s="24" t="s">
        <v>377</v>
      </c>
      <c r="C53" s="24" t="s">
        <v>378</v>
      </c>
      <c r="D53" s="25" t="s">
        <v>168</v>
      </c>
      <c r="E53" s="25" t="s">
        <v>169</v>
      </c>
      <c r="F53" s="25" t="s">
        <v>267</v>
      </c>
      <c r="G53" s="24" t="s">
        <v>379</v>
      </c>
      <c r="H53" s="24" t="s">
        <v>380</v>
      </c>
      <c r="I53" s="24" t="s">
        <v>270</v>
      </c>
      <c r="J53" s="24">
        <v>1</v>
      </c>
      <c r="K53" s="24" t="s">
        <v>174</v>
      </c>
      <c r="L53" s="25">
        <v>25</v>
      </c>
      <c r="M53" s="25">
        <v>25</v>
      </c>
      <c r="N53" s="24"/>
      <c r="O53" s="24"/>
      <c r="P53" s="24"/>
      <c r="Q53" s="24"/>
      <c r="R53" s="24" t="s">
        <v>381</v>
      </c>
      <c r="S53" s="24">
        <v>446</v>
      </c>
      <c r="T53" s="24">
        <v>256</v>
      </c>
      <c r="U53" s="24"/>
      <c r="V53" s="24" t="s">
        <v>382</v>
      </c>
      <c r="W53" s="24" t="s">
        <v>383</v>
      </c>
      <c r="X53" s="25" t="s">
        <v>52</v>
      </c>
      <c r="Y53" s="25" t="s">
        <v>66</v>
      </c>
      <c r="Z53" s="24" t="s">
        <v>332</v>
      </c>
      <c r="AA53" s="24" t="s">
        <v>333</v>
      </c>
      <c r="AB53" s="24" t="s">
        <v>352</v>
      </c>
      <c r="AC53" s="24" t="s">
        <v>355</v>
      </c>
      <c r="AD53" s="24"/>
      <c r="AE53" s="24"/>
      <c r="AF53" s="24">
        <v>25</v>
      </c>
      <c r="AG53" s="24" t="s">
        <v>247</v>
      </c>
      <c r="AH53" s="24" t="s">
        <v>248</v>
      </c>
      <c r="AI53" s="24" t="s">
        <v>60</v>
      </c>
      <c r="AJ53" s="24" t="s">
        <v>113</v>
      </c>
    </row>
    <row r="54" s="4" customFormat="1" ht="75" customHeight="1" spans="1:36">
      <c r="A54" s="24">
        <v>11</v>
      </c>
      <c r="B54" s="24" t="s">
        <v>384</v>
      </c>
      <c r="C54" s="24" t="s">
        <v>378</v>
      </c>
      <c r="D54" s="25" t="s">
        <v>168</v>
      </c>
      <c r="E54" s="25" t="s">
        <v>169</v>
      </c>
      <c r="F54" s="25" t="s">
        <v>267</v>
      </c>
      <c r="G54" s="24" t="s">
        <v>385</v>
      </c>
      <c r="H54" s="24" t="s">
        <v>380</v>
      </c>
      <c r="I54" s="24" t="s">
        <v>270</v>
      </c>
      <c r="J54" s="24">
        <v>1</v>
      </c>
      <c r="K54" s="24" t="s">
        <v>174</v>
      </c>
      <c r="L54" s="25">
        <v>25</v>
      </c>
      <c r="M54" s="25">
        <v>25</v>
      </c>
      <c r="N54" s="24"/>
      <c r="O54" s="24"/>
      <c r="P54" s="24"/>
      <c r="Q54" s="24"/>
      <c r="R54" s="24" t="s">
        <v>381</v>
      </c>
      <c r="S54" s="24">
        <v>443</v>
      </c>
      <c r="T54" s="24">
        <v>271</v>
      </c>
      <c r="U54" s="24"/>
      <c r="V54" s="24" t="s">
        <v>382</v>
      </c>
      <c r="W54" s="24" t="s">
        <v>383</v>
      </c>
      <c r="X54" s="25" t="s">
        <v>52</v>
      </c>
      <c r="Y54" s="25" t="s">
        <v>66</v>
      </c>
      <c r="Z54" s="24" t="s">
        <v>332</v>
      </c>
      <c r="AA54" s="24" t="s">
        <v>333</v>
      </c>
      <c r="AB54" s="24" t="s">
        <v>352</v>
      </c>
      <c r="AC54" s="24" t="s">
        <v>355</v>
      </c>
      <c r="AD54" s="24"/>
      <c r="AE54" s="24"/>
      <c r="AF54" s="24">
        <v>25</v>
      </c>
      <c r="AG54" s="24" t="s">
        <v>247</v>
      </c>
      <c r="AH54" s="24" t="s">
        <v>248</v>
      </c>
      <c r="AI54" s="24" t="s">
        <v>60</v>
      </c>
      <c r="AJ54" s="24" t="s">
        <v>113</v>
      </c>
    </row>
    <row r="55" s="4" customFormat="1" ht="28" customHeight="1" spans="1:36">
      <c r="A55" s="24" t="s">
        <v>187</v>
      </c>
      <c r="B55" s="24">
        <v>11</v>
      </c>
      <c r="C55" s="24"/>
      <c r="D55" s="24"/>
      <c r="E55" s="24"/>
      <c r="F55" s="24"/>
      <c r="G55" s="24"/>
      <c r="H55" s="24"/>
      <c r="I55" s="24"/>
      <c r="J55" s="24"/>
      <c r="K55" s="24"/>
      <c r="L55" s="24">
        <f>SUM(L44:L54)</f>
        <v>296.785</v>
      </c>
      <c r="M55" s="24">
        <f>SUM(M44:M54)</f>
        <v>296.785</v>
      </c>
      <c r="N55" s="24"/>
      <c r="O55" s="24"/>
      <c r="P55" s="24"/>
      <c r="Q55" s="24"/>
      <c r="R55" s="24"/>
      <c r="S55" s="24">
        <f>SUM(S44:S54)</f>
        <v>3502</v>
      </c>
      <c r="T55" s="24">
        <f>SUM(T44:T54)</f>
        <v>2998</v>
      </c>
      <c r="U55" s="24">
        <f>SUM(U44:U54)</f>
        <v>0.58</v>
      </c>
      <c r="V55" s="24"/>
      <c r="W55" s="24"/>
      <c r="X55" s="24"/>
      <c r="Y55" s="24"/>
      <c r="Z55" s="24"/>
      <c r="AA55" s="24"/>
      <c r="AB55" s="24"/>
      <c r="AC55" s="24"/>
      <c r="AD55" s="24"/>
      <c r="AE55" s="24"/>
      <c r="AF55" s="24">
        <f>SUM(AF44:AF54)</f>
        <v>280.785</v>
      </c>
      <c r="AG55" s="24"/>
      <c r="AH55" s="24"/>
      <c r="AI55" s="24"/>
      <c r="AJ55" s="24"/>
    </row>
    <row r="56" s="4" customFormat="1" ht="73" customHeight="1" spans="1:36">
      <c r="A56" s="24">
        <v>1</v>
      </c>
      <c r="B56" s="24" t="s">
        <v>386</v>
      </c>
      <c r="C56" s="24" t="s">
        <v>41</v>
      </c>
      <c r="D56" s="24" t="s">
        <v>42</v>
      </c>
      <c r="E56" s="24" t="s">
        <v>43</v>
      </c>
      <c r="F56" s="24" t="s">
        <v>44</v>
      </c>
      <c r="G56" s="24" t="s">
        <v>387</v>
      </c>
      <c r="H56" s="24" t="s">
        <v>388</v>
      </c>
      <c r="I56" s="24" t="s">
        <v>47</v>
      </c>
      <c r="J56" s="24">
        <v>500</v>
      </c>
      <c r="K56" s="24" t="s">
        <v>389</v>
      </c>
      <c r="L56" s="24">
        <v>15</v>
      </c>
      <c r="M56" s="24">
        <v>15</v>
      </c>
      <c r="N56" s="24"/>
      <c r="O56" s="24"/>
      <c r="P56" s="24"/>
      <c r="Q56" s="24"/>
      <c r="R56" s="24" t="s">
        <v>390</v>
      </c>
      <c r="S56" s="24">
        <v>321</v>
      </c>
      <c r="T56" s="24">
        <v>294</v>
      </c>
      <c r="U56" s="24"/>
      <c r="V56" s="24" t="s">
        <v>391</v>
      </c>
      <c r="W56" s="24" t="s">
        <v>392</v>
      </c>
      <c r="X56" s="24" t="s">
        <v>52</v>
      </c>
      <c r="Y56" s="24" t="s">
        <v>66</v>
      </c>
      <c r="Z56" s="24" t="s">
        <v>393</v>
      </c>
      <c r="AA56" s="24" t="s">
        <v>394</v>
      </c>
      <c r="AB56" s="24" t="s">
        <v>387</v>
      </c>
      <c r="AC56" s="24" t="s">
        <v>395</v>
      </c>
      <c r="AD56" s="24"/>
      <c r="AE56" s="24"/>
      <c r="AF56" s="24">
        <v>15</v>
      </c>
      <c r="AG56" s="24" t="s">
        <v>396</v>
      </c>
      <c r="AH56" s="24" t="s">
        <v>397</v>
      </c>
      <c r="AI56" s="24" t="s">
        <v>60</v>
      </c>
      <c r="AJ56" s="24" t="s">
        <v>69</v>
      </c>
    </row>
    <row r="57" s="4" customFormat="1" ht="73" customHeight="1" spans="1:36">
      <c r="A57" s="24">
        <v>2</v>
      </c>
      <c r="B57" s="24" t="s">
        <v>398</v>
      </c>
      <c r="C57" s="24" t="s">
        <v>41</v>
      </c>
      <c r="D57" s="24" t="s">
        <v>42</v>
      </c>
      <c r="E57" s="24" t="s">
        <v>43</v>
      </c>
      <c r="F57" s="24" t="s">
        <v>44</v>
      </c>
      <c r="G57" s="24" t="s">
        <v>399</v>
      </c>
      <c r="H57" s="24" t="s">
        <v>400</v>
      </c>
      <c r="I57" s="24" t="s">
        <v>47</v>
      </c>
      <c r="J57" s="24">
        <v>284</v>
      </c>
      <c r="K57" s="24" t="s">
        <v>234</v>
      </c>
      <c r="L57" s="24">
        <v>8.52</v>
      </c>
      <c r="M57" s="24">
        <v>8.52</v>
      </c>
      <c r="N57" s="24"/>
      <c r="O57" s="24"/>
      <c r="P57" s="24"/>
      <c r="Q57" s="24"/>
      <c r="R57" s="24" t="s">
        <v>368</v>
      </c>
      <c r="S57" s="24">
        <v>80</v>
      </c>
      <c r="T57" s="24">
        <v>57</v>
      </c>
      <c r="U57" s="24" t="s">
        <v>401</v>
      </c>
      <c r="V57" s="24" t="s">
        <v>402</v>
      </c>
      <c r="W57" s="24" t="s">
        <v>403</v>
      </c>
      <c r="X57" s="24" t="s">
        <v>52</v>
      </c>
      <c r="Y57" s="24" t="s">
        <v>66</v>
      </c>
      <c r="Z57" s="24" t="s">
        <v>393</v>
      </c>
      <c r="AA57" s="24" t="s">
        <v>394</v>
      </c>
      <c r="AB57" s="24" t="s">
        <v>399</v>
      </c>
      <c r="AC57" s="24" t="s">
        <v>404</v>
      </c>
      <c r="AD57" s="24"/>
      <c r="AE57" s="24"/>
      <c r="AF57" s="24">
        <v>8.52</v>
      </c>
      <c r="AG57" s="24" t="s">
        <v>405</v>
      </c>
      <c r="AH57" s="24" t="s">
        <v>406</v>
      </c>
      <c r="AI57" s="24" t="s">
        <v>60</v>
      </c>
      <c r="AJ57" s="24" t="s">
        <v>69</v>
      </c>
    </row>
    <row r="58" s="4" customFormat="1" ht="73" customHeight="1" spans="1:36">
      <c r="A58" s="24">
        <v>3</v>
      </c>
      <c r="B58" s="24" t="s">
        <v>407</v>
      </c>
      <c r="C58" s="24" t="s">
        <v>41</v>
      </c>
      <c r="D58" s="24" t="s">
        <v>42</v>
      </c>
      <c r="E58" s="24" t="s">
        <v>43</v>
      </c>
      <c r="F58" s="24" t="s">
        <v>44</v>
      </c>
      <c r="G58" s="24" t="s">
        <v>408</v>
      </c>
      <c r="H58" s="24" t="s">
        <v>409</v>
      </c>
      <c r="I58" s="24" t="s">
        <v>47</v>
      </c>
      <c r="J58" s="24">
        <v>400</v>
      </c>
      <c r="K58" s="24" t="s">
        <v>389</v>
      </c>
      <c r="L58" s="24">
        <v>12</v>
      </c>
      <c r="M58" s="24">
        <v>12</v>
      </c>
      <c r="N58" s="24"/>
      <c r="O58" s="24"/>
      <c r="P58" s="24"/>
      <c r="Q58" s="24"/>
      <c r="R58" s="24" t="s">
        <v>390</v>
      </c>
      <c r="S58" s="24">
        <v>520</v>
      </c>
      <c r="T58" s="24">
        <v>435</v>
      </c>
      <c r="U58" s="24"/>
      <c r="V58" s="24" t="s">
        <v>410</v>
      </c>
      <c r="W58" s="24" t="s">
        <v>392</v>
      </c>
      <c r="X58" s="24" t="s">
        <v>52</v>
      </c>
      <c r="Y58" s="24" t="s">
        <v>53</v>
      </c>
      <c r="Z58" s="24" t="s">
        <v>393</v>
      </c>
      <c r="AA58" s="24" t="s">
        <v>394</v>
      </c>
      <c r="AB58" s="24" t="s">
        <v>411</v>
      </c>
      <c r="AC58" s="24" t="s">
        <v>412</v>
      </c>
      <c r="AD58" s="24"/>
      <c r="AE58" s="24"/>
      <c r="AF58" s="24">
        <v>12</v>
      </c>
      <c r="AG58" s="24">
        <v>2024.4</v>
      </c>
      <c r="AH58" s="24" t="s">
        <v>397</v>
      </c>
      <c r="AI58" s="24" t="s">
        <v>60</v>
      </c>
      <c r="AJ58" s="24" t="s">
        <v>61</v>
      </c>
    </row>
    <row r="59" s="4" customFormat="1" ht="73" customHeight="1" spans="1:36">
      <c r="A59" s="24">
        <v>4</v>
      </c>
      <c r="B59" s="24" t="s">
        <v>413</v>
      </c>
      <c r="C59" s="24" t="s">
        <v>41</v>
      </c>
      <c r="D59" s="24" t="s">
        <v>42</v>
      </c>
      <c r="E59" s="24" t="s">
        <v>43</v>
      </c>
      <c r="F59" s="24" t="s">
        <v>44</v>
      </c>
      <c r="G59" s="24" t="s">
        <v>414</v>
      </c>
      <c r="H59" s="24" t="s">
        <v>415</v>
      </c>
      <c r="I59" s="24" t="s">
        <v>47</v>
      </c>
      <c r="J59" s="24">
        <v>800</v>
      </c>
      <c r="K59" s="24" t="s">
        <v>234</v>
      </c>
      <c r="L59" s="24">
        <v>24</v>
      </c>
      <c r="M59" s="24">
        <v>24</v>
      </c>
      <c r="N59" s="24"/>
      <c r="O59" s="24"/>
      <c r="P59" s="24"/>
      <c r="Q59" s="24"/>
      <c r="R59" s="24" t="s">
        <v>368</v>
      </c>
      <c r="S59" s="24">
        <v>300</v>
      </c>
      <c r="T59" s="24">
        <v>203</v>
      </c>
      <c r="U59" s="24" t="s">
        <v>401</v>
      </c>
      <c r="V59" s="24" t="s">
        <v>416</v>
      </c>
      <c r="W59" s="24" t="s">
        <v>403</v>
      </c>
      <c r="X59" s="24" t="s">
        <v>52</v>
      </c>
      <c r="Y59" s="24" t="s">
        <v>53</v>
      </c>
      <c r="Z59" s="24" t="s">
        <v>393</v>
      </c>
      <c r="AA59" s="24" t="s">
        <v>394</v>
      </c>
      <c r="AB59" s="24" t="s">
        <v>414</v>
      </c>
      <c r="AC59" s="24" t="s">
        <v>417</v>
      </c>
      <c r="AD59" s="24"/>
      <c r="AE59" s="24"/>
      <c r="AF59" s="24">
        <v>24</v>
      </c>
      <c r="AG59" s="24" t="s">
        <v>405</v>
      </c>
      <c r="AH59" s="24" t="s">
        <v>406</v>
      </c>
      <c r="AI59" s="24" t="s">
        <v>60</v>
      </c>
      <c r="AJ59" s="24" t="s">
        <v>61</v>
      </c>
    </row>
    <row r="60" s="4" customFormat="1" ht="73" customHeight="1" spans="1:36">
      <c r="A60" s="24">
        <v>5</v>
      </c>
      <c r="B60" s="24" t="s">
        <v>418</v>
      </c>
      <c r="C60" s="24" t="s">
        <v>41</v>
      </c>
      <c r="D60" s="24" t="s">
        <v>42</v>
      </c>
      <c r="E60" s="24" t="s">
        <v>43</v>
      </c>
      <c r="F60" s="24" t="s">
        <v>44</v>
      </c>
      <c r="G60" s="24" t="s">
        <v>419</v>
      </c>
      <c r="H60" s="24" t="s">
        <v>420</v>
      </c>
      <c r="I60" s="24" t="s">
        <v>47</v>
      </c>
      <c r="J60" s="24">
        <v>500</v>
      </c>
      <c r="K60" s="24" t="s">
        <v>234</v>
      </c>
      <c r="L60" s="24">
        <v>15</v>
      </c>
      <c r="M60" s="24">
        <v>15</v>
      </c>
      <c r="N60" s="24"/>
      <c r="O60" s="24"/>
      <c r="P60" s="24"/>
      <c r="Q60" s="24"/>
      <c r="R60" s="24" t="s">
        <v>368</v>
      </c>
      <c r="S60" s="24">
        <v>541</v>
      </c>
      <c r="T60" s="24">
        <v>463</v>
      </c>
      <c r="U60" s="24"/>
      <c r="V60" s="24" t="s">
        <v>421</v>
      </c>
      <c r="W60" s="24" t="s">
        <v>403</v>
      </c>
      <c r="X60" s="24" t="s">
        <v>52</v>
      </c>
      <c r="Y60" s="24" t="s">
        <v>53</v>
      </c>
      <c r="Z60" s="24" t="s">
        <v>393</v>
      </c>
      <c r="AA60" s="24" t="s">
        <v>394</v>
      </c>
      <c r="AB60" s="24" t="s">
        <v>419</v>
      </c>
      <c r="AC60" s="24" t="s">
        <v>422</v>
      </c>
      <c r="AD60" s="24"/>
      <c r="AE60" s="24"/>
      <c r="AF60" s="24">
        <v>15</v>
      </c>
      <c r="AG60" s="24" t="s">
        <v>405</v>
      </c>
      <c r="AH60" s="24" t="s">
        <v>406</v>
      </c>
      <c r="AI60" s="24" t="s">
        <v>60</v>
      </c>
      <c r="AJ60" s="24" t="s">
        <v>61</v>
      </c>
    </row>
    <row r="61" s="4" customFormat="1" ht="75" customHeight="1" spans="1:36">
      <c r="A61" s="24">
        <v>6</v>
      </c>
      <c r="B61" s="24" t="s">
        <v>423</v>
      </c>
      <c r="C61" s="24" t="s">
        <v>41</v>
      </c>
      <c r="D61" s="24" t="s">
        <v>42</v>
      </c>
      <c r="E61" s="24" t="s">
        <v>43</v>
      </c>
      <c r="F61" s="24" t="s">
        <v>44</v>
      </c>
      <c r="G61" s="24" t="s">
        <v>424</v>
      </c>
      <c r="H61" s="24" t="s">
        <v>425</v>
      </c>
      <c r="I61" s="24" t="s">
        <v>47</v>
      </c>
      <c r="J61" s="24">
        <v>395</v>
      </c>
      <c r="K61" s="24" t="s">
        <v>234</v>
      </c>
      <c r="L61" s="24">
        <v>11.85</v>
      </c>
      <c r="M61" s="24">
        <v>11.85</v>
      </c>
      <c r="N61" s="24"/>
      <c r="O61" s="24"/>
      <c r="P61" s="24"/>
      <c r="Q61" s="24"/>
      <c r="R61" s="24" t="s">
        <v>368</v>
      </c>
      <c r="S61" s="24">
        <v>506</v>
      </c>
      <c r="T61" s="24">
        <v>399</v>
      </c>
      <c r="U61" s="24"/>
      <c r="V61" s="24" t="s">
        <v>426</v>
      </c>
      <c r="W61" s="24" t="s">
        <v>427</v>
      </c>
      <c r="X61" s="24" t="s">
        <v>52</v>
      </c>
      <c r="Y61" s="24" t="s">
        <v>66</v>
      </c>
      <c r="Z61" s="24" t="s">
        <v>393</v>
      </c>
      <c r="AA61" s="24" t="s">
        <v>394</v>
      </c>
      <c r="AB61" s="24" t="s">
        <v>428</v>
      </c>
      <c r="AC61" s="24" t="s">
        <v>429</v>
      </c>
      <c r="AD61" s="24"/>
      <c r="AE61" s="24"/>
      <c r="AF61" s="24">
        <v>11.85</v>
      </c>
      <c r="AG61" s="24" t="s">
        <v>405</v>
      </c>
      <c r="AH61" s="24" t="s">
        <v>406</v>
      </c>
      <c r="AI61" s="24" t="s">
        <v>60</v>
      </c>
      <c r="AJ61" s="24" t="s">
        <v>69</v>
      </c>
    </row>
    <row r="62" s="4" customFormat="1" ht="75" customHeight="1" spans="1:36">
      <c r="A62" s="24">
        <v>7</v>
      </c>
      <c r="B62" s="24" t="s">
        <v>430</v>
      </c>
      <c r="C62" s="24" t="s">
        <v>41</v>
      </c>
      <c r="D62" s="24" t="s">
        <v>42</v>
      </c>
      <c r="E62" s="24" t="s">
        <v>43</v>
      </c>
      <c r="F62" s="24" t="s">
        <v>44</v>
      </c>
      <c r="G62" s="24" t="s">
        <v>387</v>
      </c>
      <c r="H62" s="24" t="s">
        <v>431</v>
      </c>
      <c r="I62" s="24" t="s">
        <v>47</v>
      </c>
      <c r="J62" s="24">
        <v>400</v>
      </c>
      <c r="K62" s="24" t="s">
        <v>234</v>
      </c>
      <c r="L62" s="24">
        <v>20</v>
      </c>
      <c r="M62" s="24">
        <v>20</v>
      </c>
      <c r="N62" s="24"/>
      <c r="O62" s="24"/>
      <c r="P62" s="24"/>
      <c r="Q62" s="24"/>
      <c r="R62" s="24" t="s">
        <v>49</v>
      </c>
      <c r="S62" s="24">
        <v>283</v>
      </c>
      <c r="T62" s="24">
        <v>266</v>
      </c>
      <c r="U62" s="24"/>
      <c r="V62" s="24" t="s">
        <v>432</v>
      </c>
      <c r="W62" s="24" t="s">
        <v>403</v>
      </c>
      <c r="X62" s="24" t="s">
        <v>52</v>
      </c>
      <c r="Y62" s="24" t="s">
        <v>66</v>
      </c>
      <c r="Z62" s="24" t="s">
        <v>393</v>
      </c>
      <c r="AA62" s="24" t="s">
        <v>394</v>
      </c>
      <c r="AB62" s="24" t="s">
        <v>387</v>
      </c>
      <c r="AC62" s="24" t="s">
        <v>395</v>
      </c>
      <c r="AD62" s="24"/>
      <c r="AE62" s="24"/>
      <c r="AF62" s="24">
        <v>20</v>
      </c>
      <c r="AG62" s="24" t="s">
        <v>433</v>
      </c>
      <c r="AH62" s="24" t="s">
        <v>434</v>
      </c>
      <c r="AI62" s="24" t="s">
        <v>60</v>
      </c>
      <c r="AJ62" s="24" t="s">
        <v>113</v>
      </c>
    </row>
    <row r="63" s="4" customFormat="1" ht="75" customHeight="1" spans="1:36">
      <c r="A63" s="24">
        <v>8</v>
      </c>
      <c r="B63" s="24" t="s">
        <v>435</v>
      </c>
      <c r="C63" s="24" t="s">
        <v>41</v>
      </c>
      <c r="D63" s="24" t="s">
        <v>42</v>
      </c>
      <c r="E63" s="24" t="s">
        <v>43</v>
      </c>
      <c r="F63" s="24" t="s">
        <v>44</v>
      </c>
      <c r="G63" s="24" t="s">
        <v>414</v>
      </c>
      <c r="H63" s="24" t="s">
        <v>436</v>
      </c>
      <c r="I63" s="24" t="s">
        <v>47</v>
      </c>
      <c r="J63" s="24">
        <v>160</v>
      </c>
      <c r="K63" s="24" t="s">
        <v>234</v>
      </c>
      <c r="L63" s="24">
        <v>8</v>
      </c>
      <c r="M63" s="24">
        <v>8</v>
      </c>
      <c r="N63" s="24"/>
      <c r="O63" s="24"/>
      <c r="P63" s="24"/>
      <c r="Q63" s="24"/>
      <c r="R63" s="24" t="s">
        <v>49</v>
      </c>
      <c r="S63" s="24">
        <v>42</v>
      </c>
      <c r="T63" s="24">
        <v>32</v>
      </c>
      <c r="U63" s="24"/>
      <c r="V63" s="24" t="s">
        <v>437</v>
      </c>
      <c r="W63" s="24" t="s">
        <v>403</v>
      </c>
      <c r="X63" s="24" t="s">
        <v>52</v>
      </c>
      <c r="Y63" s="24" t="s">
        <v>66</v>
      </c>
      <c r="Z63" s="24" t="s">
        <v>393</v>
      </c>
      <c r="AA63" s="24" t="s">
        <v>394</v>
      </c>
      <c r="AB63" s="24" t="s">
        <v>414</v>
      </c>
      <c r="AC63" s="24" t="s">
        <v>417</v>
      </c>
      <c r="AD63" s="24"/>
      <c r="AE63" s="24"/>
      <c r="AF63" s="24">
        <v>8</v>
      </c>
      <c r="AG63" s="24" t="s">
        <v>433</v>
      </c>
      <c r="AH63" s="24" t="s">
        <v>434</v>
      </c>
      <c r="AI63" s="24" t="s">
        <v>60</v>
      </c>
      <c r="AJ63" s="24" t="s">
        <v>113</v>
      </c>
    </row>
    <row r="64" s="4" customFormat="1" ht="75" customHeight="1" spans="1:36">
      <c r="A64" s="24">
        <v>9</v>
      </c>
      <c r="B64" s="24" t="s">
        <v>438</v>
      </c>
      <c r="C64" s="24" t="s">
        <v>41</v>
      </c>
      <c r="D64" s="24" t="s">
        <v>42</v>
      </c>
      <c r="E64" s="24" t="s">
        <v>43</v>
      </c>
      <c r="F64" s="24" t="s">
        <v>205</v>
      </c>
      <c r="G64" s="24" t="s">
        <v>393</v>
      </c>
      <c r="H64" s="24" t="s">
        <v>439</v>
      </c>
      <c r="I64" s="24" t="s">
        <v>208</v>
      </c>
      <c r="J64" s="24">
        <v>1150</v>
      </c>
      <c r="K64" s="24" t="s">
        <v>225</v>
      </c>
      <c r="L64" s="24">
        <v>13.5</v>
      </c>
      <c r="M64" s="24">
        <v>13.5</v>
      </c>
      <c r="N64" s="24"/>
      <c r="O64" s="24"/>
      <c r="P64" s="24"/>
      <c r="Q64" s="24"/>
      <c r="R64" s="24" t="s">
        <v>440</v>
      </c>
      <c r="S64" s="24">
        <v>29</v>
      </c>
      <c r="T64" s="24">
        <v>27</v>
      </c>
      <c r="U64" s="24" t="s">
        <v>441</v>
      </c>
      <c r="V64" s="24" t="s">
        <v>442</v>
      </c>
      <c r="W64" s="24" t="s">
        <v>403</v>
      </c>
      <c r="X64" s="24" t="s">
        <v>52</v>
      </c>
      <c r="Y64" s="24" t="s">
        <v>66</v>
      </c>
      <c r="Z64" s="24" t="s">
        <v>393</v>
      </c>
      <c r="AA64" s="24" t="s">
        <v>394</v>
      </c>
      <c r="AB64" s="24" t="s">
        <v>393</v>
      </c>
      <c r="AC64" s="24" t="s">
        <v>394</v>
      </c>
      <c r="AD64" s="24"/>
      <c r="AE64" s="24"/>
      <c r="AF64" s="24">
        <v>13.5</v>
      </c>
      <c r="AG64" s="24" t="s">
        <v>443</v>
      </c>
      <c r="AH64" s="24" t="s">
        <v>444</v>
      </c>
      <c r="AI64" s="24" t="s">
        <v>60</v>
      </c>
      <c r="AJ64" s="24" t="s">
        <v>113</v>
      </c>
    </row>
    <row r="65" s="4" customFormat="1" ht="94" customHeight="1" spans="1:36">
      <c r="A65" s="24">
        <v>10</v>
      </c>
      <c r="B65" s="24" t="s">
        <v>445</v>
      </c>
      <c r="C65" s="24" t="s">
        <v>41</v>
      </c>
      <c r="D65" s="24" t="s">
        <v>135</v>
      </c>
      <c r="E65" s="24" t="s">
        <v>136</v>
      </c>
      <c r="F65" s="24" t="s">
        <v>151</v>
      </c>
      <c r="G65" s="24" t="s">
        <v>298</v>
      </c>
      <c r="H65" s="24" t="s">
        <v>446</v>
      </c>
      <c r="I65" s="24" t="s">
        <v>139</v>
      </c>
      <c r="J65" s="24">
        <v>1787</v>
      </c>
      <c r="K65" s="24" t="s">
        <v>174</v>
      </c>
      <c r="L65" s="24">
        <v>154</v>
      </c>
      <c r="M65" s="24">
        <v>154</v>
      </c>
      <c r="N65" s="24"/>
      <c r="O65" s="24"/>
      <c r="P65" s="24"/>
      <c r="Q65" s="24"/>
      <c r="R65" s="24" t="s">
        <v>447</v>
      </c>
      <c r="S65" s="24">
        <v>1787</v>
      </c>
      <c r="T65" s="24">
        <v>1787</v>
      </c>
      <c r="U65" s="24" t="s">
        <v>448</v>
      </c>
      <c r="V65" s="24" t="s">
        <v>449</v>
      </c>
      <c r="W65" s="24" t="s">
        <v>450</v>
      </c>
      <c r="X65" s="24" t="s">
        <v>157</v>
      </c>
      <c r="Y65" s="24" t="s">
        <v>66</v>
      </c>
      <c r="Z65" s="24" t="s">
        <v>393</v>
      </c>
      <c r="AA65" s="24" t="s">
        <v>394</v>
      </c>
      <c r="AB65" s="24" t="s">
        <v>393</v>
      </c>
      <c r="AC65" s="24" t="s">
        <v>394</v>
      </c>
      <c r="AD65" s="24"/>
      <c r="AE65" s="24"/>
      <c r="AF65" s="24">
        <v>138</v>
      </c>
      <c r="AG65" s="24" t="s">
        <v>451</v>
      </c>
      <c r="AH65" s="24" t="s">
        <v>308</v>
      </c>
      <c r="AI65" s="24" t="s">
        <v>60</v>
      </c>
      <c r="AJ65" s="24" t="s">
        <v>61</v>
      </c>
    </row>
    <row r="66" s="4" customFormat="1" ht="61" customHeight="1" spans="1:36">
      <c r="A66" s="24">
        <v>11</v>
      </c>
      <c r="B66" s="24" t="s">
        <v>452</v>
      </c>
      <c r="C66" s="25" t="s">
        <v>41</v>
      </c>
      <c r="D66" s="24" t="s">
        <v>43</v>
      </c>
      <c r="E66" s="25" t="s">
        <v>44</v>
      </c>
      <c r="F66" s="26" t="s">
        <v>44</v>
      </c>
      <c r="G66" s="45" t="s">
        <v>453</v>
      </c>
      <c r="H66" s="24" t="s">
        <v>454</v>
      </c>
      <c r="I66" s="24" t="s">
        <v>47</v>
      </c>
      <c r="J66" s="24">
        <v>220</v>
      </c>
      <c r="K66" s="25" t="s">
        <v>216</v>
      </c>
      <c r="L66" s="24">
        <v>55</v>
      </c>
      <c r="M66" s="24">
        <v>55</v>
      </c>
      <c r="N66" s="25"/>
      <c r="O66" s="25"/>
      <c r="P66" s="24"/>
      <c r="Q66" s="24"/>
      <c r="R66" s="25" t="s">
        <v>261</v>
      </c>
      <c r="S66" s="25">
        <v>95</v>
      </c>
      <c r="T66" s="25">
        <v>74</v>
      </c>
      <c r="U66" s="25"/>
      <c r="V66" s="24" t="s">
        <v>455</v>
      </c>
      <c r="W66" s="25" t="s">
        <v>456</v>
      </c>
      <c r="X66" s="24" t="s">
        <v>52</v>
      </c>
      <c r="Y66" s="24" t="s">
        <v>66</v>
      </c>
      <c r="Z66" s="26" t="s">
        <v>393</v>
      </c>
      <c r="AA66" s="25" t="s">
        <v>394</v>
      </c>
      <c r="AB66" s="25" t="s">
        <v>414</v>
      </c>
      <c r="AC66" s="25" t="s">
        <v>417</v>
      </c>
      <c r="AD66" s="24"/>
      <c r="AE66" s="24"/>
      <c r="AF66" s="48">
        <v>55</v>
      </c>
      <c r="AG66" s="48" t="s">
        <v>457</v>
      </c>
      <c r="AH66" s="48" t="s">
        <v>458</v>
      </c>
      <c r="AI66" s="24" t="s">
        <v>60</v>
      </c>
      <c r="AJ66" s="24" t="s">
        <v>113</v>
      </c>
    </row>
    <row r="67" s="4" customFormat="1" ht="81" customHeight="1" spans="1:36">
      <c r="A67" s="24">
        <v>12</v>
      </c>
      <c r="B67" s="24" t="s">
        <v>459</v>
      </c>
      <c r="C67" s="25" t="s">
        <v>41</v>
      </c>
      <c r="D67" s="45" t="s">
        <v>168</v>
      </c>
      <c r="E67" s="45" t="s">
        <v>169</v>
      </c>
      <c r="F67" s="45" t="s">
        <v>170</v>
      </c>
      <c r="G67" s="45" t="s">
        <v>460</v>
      </c>
      <c r="H67" s="24" t="s">
        <v>461</v>
      </c>
      <c r="I67" s="24" t="s">
        <v>243</v>
      </c>
      <c r="J67" s="24">
        <v>1.4</v>
      </c>
      <c r="K67" s="25" t="s">
        <v>216</v>
      </c>
      <c r="L67" s="24">
        <v>56</v>
      </c>
      <c r="M67" s="24">
        <v>56</v>
      </c>
      <c r="N67" s="25"/>
      <c r="O67" s="25"/>
      <c r="P67" s="25"/>
      <c r="Q67" s="25"/>
      <c r="R67" s="25" t="s">
        <v>307</v>
      </c>
      <c r="S67" s="25">
        <v>437</v>
      </c>
      <c r="T67" s="25">
        <v>385</v>
      </c>
      <c r="U67" s="25"/>
      <c r="V67" s="24" t="s">
        <v>462</v>
      </c>
      <c r="W67" s="25" t="s">
        <v>463</v>
      </c>
      <c r="X67" s="25" t="s">
        <v>177</v>
      </c>
      <c r="Y67" s="25" t="s">
        <v>178</v>
      </c>
      <c r="Z67" s="45" t="s">
        <v>393</v>
      </c>
      <c r="AA67" s="45" t="s">
        <v>394</v>
      </c>
      <c r="AB67" s="45" t="s">
        <v>408</v>
      </c>
      <c r="AC67" s="45" t="s">
        <v>412</v>
      </c>
      <c r="AD67" s="24"/>
      <c r="AE67" s="24"/>
      <c r="AF67" s="48">
        <v>56</v>
      </c>
      <c r="AG67" s="48" t="s">
        <v>457</v>
      </c>
      <c r="AH67" s="48" t="s">
        <v>458</v>
      </c>
      <c r="AI67" s="24" t="s">
        <v>60</v>
      </c>
      <c r="AJ67" s="24" t="s">
        <v>113</v>
      </c>
    </row>
    <row r="68" s="4" customFormat="1" ht="26" customHeight="1" spans="1:36">
      <c r="A68" s="24" t="s">
        <v>187</v>
      </c>
      <c r="B68" s="24">
        <v>12</v>
      </c>
      <c r="C68" s="24"/>
      <c r="D68" s="24"/>
      <c r="E68" s="24"/>
      <c r="F68" s="24"/>
      <c r="G68" s="24"/>
      <c r="H68" s="24"/>
      <c r="I68" s="24"/>
      <c r="J68" s="24"/>
      <c r="K68" s="24"/>
      <c r="L68" s="24">
        <f>SUM(L56:L67)</f>
        <v>392.87</v>
      </c>
      <c r="M68" s="24">
        <f>SUM(M56:M67)</f>
        <v>392.87</v>
      </c>
      <c r="N68" s="24"/>
      <c r="O68" s="24"/>
      <c r="P68" s="24"/>
      <c r="Q68" s="24"/>
      <c r="R68" s="24"/>
      <c r="S68" s="24">
        <f>SUM(S56:S67)</f>
        <v>4941</v>
      </c>
      <c r="T68" s="24">
        <f>SUM(T56:T67)</f>
        <v>4422</v>
      </c>
      <c r="U68" s="24"/>
      <c r="V68" s="24"/>
      <c r="W68" s="24"/>
      <c r="X68" s="24"/>
      <c r="Y68" s="24"/>
      <c r="Z68" s="24"/>
      <c r="AA68" s="24"/>
      <c r="AB68" s="24"/>
      <c r="AC68" s="24"/>
      <c r="AD68" s="24"/>
      <c r="AE68" s="24"/>
      <c r="AF68" s="24">
        <f>SUM(AF56:AF67)</f>
        <v>376.87</v>
      </c>
      <c r="AG68" s="24"/>
      <c r="AH68" s="24">
        <f>SUM(AH56:AH65)</f>
        <v>0</v>
      </c>
      <c r="AI68" s="24">
        <f>SUM(AI56:AI65)</f>
        <v>0</v>
      </c>
      <c r="AJ68" s="24">
        <f>SUM(AJ56:AJ65)</f>
        <v>0</v>
      </c>
    </row>
    <row r="69" s="4" customFormat="1" ht="95" customHeight="1" spans="1:36">
      <c r="A69" s="24">
        <v>1</v>
      </c>
      <c r="B69" s="24" t="s">
        <v>464</v>
      </c>
      <c r="C69" s="24" t="s">
        <v>41</v>
      </c>
      <c r="D69" s="24" t="s">
        <v>42</v>
      </c>
      <c r="E69" s="24" t="s">
        <v>43</v>
      </c>
      <c r="F69" s="24" t="s">
        <v>205</v>
      </c>
      <c r="G69" s="24" t="s">
        <v>465</v>
      </c>
      <c r="H69" s="24" t="s">
        <v>466</v>
      </c>
      <c r="I69" s="24" t="s">
        <v>208</v>
      </c>
      <c r="J69" s="24">
        <v>1300</v>
      </c>
      <c r="K69" s="24" t="s">
        <v>48</v>
      </c>
      <c r="L69" s="24">
        <v>15.63</v>
      </c>
      <c r="M69" s="24">
        <v>15.63</v>
      </c>
      <c r="N69" s="24"/>
      <c r="O69" s="24"/>
      <c r="P69" s="24"/>
      <c r="Q69" s="24"/>
      <c r="R69" s="24" t="s">
        <v>467</v>
      </c>
      <c r="S69" s="24">
        <v>37</v>
      </c>
      <c r="T69" s="24">
        <v>18</v>
      </c>
      <c r="U69" s="24" t="s">
        <v>468</v>
      </c>
      <c r="V69" s="24" t="s">
        <v>469</v>
      </c>
      <c r="W69" s="24" t="s">
        <v>470</v>
      </c>
      <c r="X69" s="24" t="s">
        <v>52</v>
      </c>
      <c r="Y69" s="24" t="s">
        <v>66</v>
      </c>
      <c r="Z69" s="24" t="s">
        <v>471</v>
      </c>
      <c r="AA69" s="24" t="s">
        <v>472</v>
      </c>
      <c r="AB69" s="24" t="s">
        <v>471</v>
      </c>
      <c r="AC69" s="24" t="s">
        <v>472</v>
      </c>
      <c r="AD69" s="24"/>
      <c r="AE69" s="24"/>
      <c r="AF69" s="24">
        <v>15.63</v>
      </c>
      <c r="AG69" s="24" t="s">
        <v>396</v>
      </c>
      <c r="AH69" s="24" t="s">
        <v>473</v>
      </c>
      <c r="AI69" s="24" t="s">
        <v>60</v>
      </c>
      <c r="AJ69" s="24" t="s">
        <v>113</v>
      </c>
    </row>
    <row r="70" s="4" customFormat="1" ht="61" customHeight="1" spans="1:36">
      <c r="A70" s="24">
        <v>2</v>
      </c>
      <c r="B70" s="24" t="s">
        <v>474</v>
      </c>
      <c r="C70" s="24" t="s">
        <v>41</v>
      </c>
      <c r="D70" s="24" t="s">
        <v>42</v>
      </c>
      <c r="E70" s="24" t="s">
        <v>43</v>
      </c>
      <c r="F70" s="24" t="s">
        <v>44</v>
      </c>
      <c r="G70" s="24" t="s">
        <v>475</v>
      </c>
      <c r="H70" s="24" t="s">
        <v>476</v>
      </c>
      <c r="I70" s="24" t="s">
        <v>47</v>
      </c>
      <c r="J70" s="24">
        <v>140</v>
      </c>
      <c r="K70" s="24" t="s">
        <v>234</v>
      </c>
      <c r="L70" s="24">
        <v>7</v>
      </c>
      <c r="M70" s="24">
        <v>7</v>
      </c>
      <c r="N70" s="24"/>
      <c r="O70" s="24"/>
      <c r="P70" s="24"/>
      <c r="Q70" s="24"/>
      <c r="R70" s="24" t="s">
        <v>49</v>
      </c>
      <c r="S70" s="24">
        <v>4</v>
      </c>
      <c r="T70" s="24">
        <v>4</v>
      </c>
      <c r="U70" s="24"/>
      <c r="V70" s="24" t="s">
        <v>477</v>
      </c>
      <c r="W70" s="24" t="s">
        <v>403</v>
      </c>
      <c r="X70" s="24" t="s">
        <v>52</v>
      </c>
      <c r="Y70" s="24" t="s">
        <v>66</v>
      </c>
      <c r="Z70" s="24" t="s">
        <v>471</v>
      </c>
      <c r="AA70" s="24" t="s">
        <v>472</v>
      </c>
      <c r="AB70" s="24" t="s">
        <v>478</v>
      </c>
      <c r="AC70" s="24" t="s">
        <v>479</v>
      </c>
      <c r="AD70" s="24"/>
      <c r="AE70" s="24"/>
      <c r="AF70" s="24">
        <v>7</v>
      </c>
      <c r="AG70" s="24" t="s">
        <v>396</v>
      </c>
      <c r="AH70" s="24" t="s">
        <v>59</v>
      </c>
      <c r="AI70" s="24" t="s">
        <v>60</v>
      </c>
      <c r="AJ70" s="24" t="s">
        <v>113</v>
      </c>
    </row>
    <row r="71" s="4" customFormat="1" ht="84" customHeight="1" spans="1:36">
      <c r="A71" s="24">
        <v>3</v>
      </c>
      <c r="B71" s="24" t="s">
        <v>480</v>
      </c>
      <c r="C71" s="24" t="s">
        <v>41</v>
      </c>
      <c r="D71" s="24" t="s">
        <v>135</v>
      </c>
      <c r="E71" s="24" t="s">
        <v>136</v>
      </c>
      <c r="F71" s="24" t="s">
        <v>151</v>
      </c>
      <c r="G71" s="24" t="s">
        <v>465</v>
      </c>
      <c r="H71" s="24" t="s">
        <v>481</v>
      </c>
      <c r="I71" s="24" t="s">
        <v>139</v>
      </c>
      <c r="J71" s="24">
        <v>900</v>
      </c>
      <c r="K71" s="24" t="s">
        <v>48</v>
      </c>
      <c r="L71" s="24">
        <v>100</v>
      </c>
      <c r="M71" s="24">
        <v>100</v>
      </c>
      <c r="N71" s="24"/>
      <c r="O71" s="24"/>
      <c r="P71" s="24"/>
      <c r="Q71" s="24"/>
      <c r="R71" s="24" t="s">
        <v>482</v>
      </c>
      <c r="S71" s="24">
        <v>900</v>
      </c>
      <c r="T71" s="24">
        <v>900</v>
      </c>
      <c r="U71" s="24">
        <v>300</v>
      </c>
      <c r="V71" s="24" t="s">
        <v>483</v>
      </c>
      <c r="W71" s="24" t="s">
        <v>484</v>
      </c>
      <c r="X71" s="24" t="s">
        <v>157</v>
      </c>
      <c r="Y71" s="24" t="s">
        <v>66</v>
      </c>
      <c r="Z71" s="24" t="s">
        <v>471</v>
      </c>
      <c r="AA71" s="24" t="s">
        <v>472</v>
      </c>
      <c r="AB71" s="24" t="s">
        <v>471</v>
      </c>
      <c r="AC71" s="24" t="s">
        <v>472</v>
      </c>
      <c r="AD71" s="24"/>
      <c r="AE71" s="24"/>
      <c r="AF71" s="24">
        <v>84</v>
      </c>
      <c r="AG71" s="24" t="s">
        <v>58</v>
      </c>
      <c r="AH71" s="24" t="s">
        <v>473</v>
      </c>
      <c r="AI71" s="24" t="s">
        <v>60</v>
      </c>
      <c r="AJ71" s="24" t="s">
        <v>61</v>
      </c>
    </row>
    <row r="72" s="4" customFormat="1" ht="82" customHeight="1" spans="1:36">
      <c r="A72" s="24">
        <v>4</v>
      </c>
      <c r="B72" s="25" t="s">
        <v>485</v>
      </c>
      <c r="C72" s="24" t="s">
        <v>41</v>
      </c>
      <c r="D72" s="24" t="s">
        <v>168</v>
      </c>
      <c r="E72" s="25" t="s">
        <v>169</v>
      </c>
      <c r="F72" s="25" t="s">
        <v>170</v>
      </c>
      <c r="G72" s="25" t="s">
        <v>486</v>
      </c>
      <c r="H72" s="25" t="s">
        <v>487</v>
      </c>
      <c r="I72" s="25" t="s">
        <v>243</v>
      </c>
      <c r="J72" s="25">
        <v>1.1</v>
      </c>
      <c r="K72" s="24" t="s">
        <v>48</v>
      </c>
      <c r="L72" s="25">
        <v>58</v>
      </c>
      <c r="M72" s="25">
        <v>58</v>
      </c>
      <c r="N72" s="25"/>
      <c r="O72" s="25"/>
      <c r="P72" s="25"/>
      <c r="Q72" s="25"/>
      <c r="R72" s="24" t="s">
        <v>488</v>
      </c>
      <c r="S72" s="25">
        <v>805</v>
      </c>
      <c r="T72" s="25">
        <v>665</v>
      </c>
      <c r="U72" s="25"/>
      <c r="V72" s="24" t="s">
        <v>489</v>
      </c>
      <c r="W72" s="24" t="s">
        <v>490</v>
      </c>
      <c r="X72" s="25" t="s">
        <v>177</v>
      </c>
      <c r="Y72" s="25" t="s">
        <v>178</v>
      </c>
      <c r="Z72" s="24" t="s">
        <v>471</v>
      </c>
      <c r="AA72" s="24" t="s">
        <v>491</v>
      </c>
      <c r="AB72" s="25" t="s">
        <v>492</v>
      </c>
      <c r="AC72" s="52" t="s">
        <v>493</v>
      </c>
      <c r="AD72" s="24"/>
      <c r="AE72" s="24"/>
      <c r="AF72" s="24">
        <v>58</v>
      </c>
      <c r="AG72" s="24" t="s">
        <v>58</v>
      </c>
      <c r="AH72" s="24" t="s">
        <v>473</v>
      </c>
      <c r="AI72" s="24" t="s">
        <v>60</v>
      </c>
      <c r="AJ72" s="24" t="s">
        <v>61</v>
      </c>
    </row>
    <row r="73" s="4" customFormat="1" ht="82" customHeight="1" spans="1:36">
      <c r="A73" s="24">
        <v>5</v>
      </c>
      <c r="B73" s="24" t="s">
        <v>494</v>
      </c>
      <c r="C73" s="24" t="s">
        <v>41</v>
      </c>
      <c r="D73" s="24" t="s">
        <v>168</v>
      </c>
      <c r="E73" s="25" t="s">
        <v>169</v>
      </c>
      <c r="F73" s="25" t="s">
        <v>170</v>
      </c>
      <c r="G73" s="25" t="s">
        <v>495</v>
      </c>
      <c r="H73" s="25" t="s">
        <v>496</v>
      </c>
      <c r="I73" s="25" t="s">
        <v>243</v>
      </c>
      <c r="J73" s="25">
        <v>4</v>
      </c>
      <c r="K73" s="24" t="s">
        <v>48</v>
      </c>
      <c r="L73" s="25">
        <v>160</v>
      </c>
      <c r="M73" s="25">
        <v>160</v>
      </c>
      <c r="N73" s="25"/>
      <c r="O73" s="25"/>
      <c r="P73" s="24"/>
      <c r="Q73" s="24"/>
      <c r="R73" s="24" t="s">
        <v>307</v>
      </c>
      <c r="S73" s="24">
        <v>717</v>
      </c>
      <c r="T73" s="25">
        <v>484</v>
      </c>
      <c r="U73" s="25"/>
      <c r="V73" s="24" t="s">
        <v>497</v>
      </c>
      <c r="W73" s="24" t="s">
        <v>490</v>
      </c>
      <c r="X73" s="25" t="s">
        <v>177</v>
      </c>
      <c r="Y73" s="25" t="s">
        <v>178</v>
      </c>
      <c r="Z73" s="24" t="s">
        <v>471</v>
      </c>
      <c r="AA73" s="24" t="s">
        <v>491</v>
      </c>
      <c r="AB73" s="25" t="s">
        <v>471</v>
      </c>
      <c r="AC73" s="52" t="s">
        <v>472</v>
      </c>
      <c r="AD73" s="24"/>
      <c r="AE73" s="24"/>
      <c r="AF73" s="24">
        <v>160</v>
      </c>
      <c r="AG73" s="24" t="s">
        <v>58</v>
      </c>
      <c r="AH73" s="24" t="s">
        <v>473</v>
      </c>
      <c r="AI73" s="24" t="s">
        <v>60</v>
      </c>
      <c r="AJ73" s="24" t="s">
        <v>61</v>
      </c>
    </row>
    <row r="74" s="4" customFormat="1" ht="82" customHeight="1" spans="1:36">
      <c r="A74" s="24">
        <v>6</v>
      </c>
      <c r="B74" s="24" t="s">
        <v>498</v>
      </c>
      <c r="C74" s="24" t="s">
        <v>41</v>
      </c>
      <c r="D74" s="24" t="s">
        <v>168</v>
      </c>
      <c r="E74" s="25" t="s">
        <v>169</v>
      </c>
      <c r="F74" s="25" t="s">
        <v>170</v>
      </c>
      <c r="G74" s="25" t="s">
        <v>499</v>
      </c>
      <c r="H74" s="24" t="s">
        <v>500</v>
      </c>
      <c r="I74" s="25" t="s">
        <v>243</v>
      </c>
      <c r="J74" s="25">
        <v>10</v>
      </c>
      <c r="K74" s="25" t="s">
        <v>174</v>
      </c>
      <c r="L74" s="25">
        <v>56</v>
      </c>
      <c r="M74" s="25">
        <v>56</v>
      </c>
      <c r="N74" s="25"/>
      <c r="O74" s="25"/>
      <c r="P74" s="25"/>
      <c r="Q74" s="25"/>
      <c r="R74" s="25" t="s">
        <v>501</v>
      </c>
      <c r="S74" s="24">
        <v>314</v>
      </c>
      <c r="T74" s="24">
        <v>297</v>
      </c>
      <c r="U74" s="25"/>
      <c r="V74" s="24" t="s">
        <v>502</v>
      </c>
      <c r="W74" s="24" t="s">
        <v>503</v>
      </c>
      <c r="X74" s="25" t="s">
        <v>177</v>
      </c>
      <c r="Y74" s="25" t="s">
        <v>178</v>
      </c>
      <c r="Z74" s="24" t="s">
        <v>471</v>
      </c>
      <c r="AA74" s="24" t="s">
        <v>491</v>
      </c>
      <c r="AB74" s="24" t="s">
        <v>492</v>
      </c>
      <c r="AC74" s="24" t="s">
        <v>504</v>
      </c>
      <c r="AD74" s="24"/>
      <c r="AE74" s="24"/>
      <c r="AF74" s="24">
        <v>56</v>
      </c>
      <c r="AG74" s="24" t="s">
        <v>179</v>
      </c>
      <c r="AH74" s="24" t="s">
        <v>180</v>
      </c>
      <c r="AI74" s="24" t="s">
        <v>60</v>
      </c>
      <c r="AJ74" s="24" t="s">
        <v>113</v>
      </c>
    </row>
    <row r="75" s="4" customFormat="1" ht="28" customHeight="1" spans="1:36">
      <c r="A75" s="24" t="s">
        <v>187</v>
      </c>
      <c r="B75" s="24">
        <v>6</v>
      </c>
      <c r="C75" s="24"/>
      <c r="D75" s="24"/>
      <c r="E75" s="24"/>
      <c r="F75" s="24"/>
      <c r="G75" s="24"/>
      <c r="H75" s="24"/>
      <c r="I75" s="24"/>
      <c r="J75" s="24"/>
      <c r="K75" s="24"/>
      <c r="L75" s="24">
        <f>SUM(L69:L74)</f>
        <v>396.63</v>
      </c>
      <c r="M75" s="24">
        <f>SUM(M69:M74)</f>
        <v>396.63</v>
      </c>
      <c r="N75" s="24"/>
      <c r="O75" s="24"/>
      <c r="P75" s="24"/>
      <c r="Q75" s="24"/>
      <c r="R75" s="24"/>
      <c r="S75" s="24">
        <f>SUM(S69:S74)</f>
        <v>2777</v>
      </c>
      <c r="T75" s="24">
        <f>SUM(T69:T74)</f>
        <v>2368</v>
      </c>
      <c r="U75" s="24">
        <f>SUM(U69:U74)</f>
        <v>300</v>
      </c>
      <c r="V75" s="24"/>
      <c r="W75" s="24"/>
      <c r="X75" s="24"/>
      <c r="Y75" s="24"/>
      <c r="Z75" s="24"/>
      <c r="AA75" s="24"/>
      <c r="AB75" s="24"/>
      <c r="AC75" s="24"/>
      <c r="AD75" s="24"/>
      <c r="AE75" s="24"/>
      <c r="AF75" s="24">
        <f>SUM(AF69:AF74)</f>
        <v>380.63</v>
      </c>
      <c r="AG75" s="24"/>
      <c r="AH75" s="24"/>
      <c r="AI75" s="24"/>
      <c r="AJ75" s="24"/>
    </row>
    <row r="76" s="4" customFormat="1" ht="79" customHeight="1" spans="1:36">
      <c r="A76" s="24">
        <v>1</v>
      </c>
      <c r="B76" s="24" t="s">
        <v>505</v>
      </c>
      <c r="C76" s="24" t="s">
        <v>41</v>
      </c>
      <c r="D76" s="24" t="s">
        <v>42</v>
      </c>
      <c r="E76" s="24" t="s">
        <v>43</v>
      </c>
      <c r="F76" s="24" t="s">
        <v>44</v>
      </c>
      <c r="G76" s="24" t="s">
        <v>506</v>
      </c>
      <c r="H76" s="24" t="s">
        <v>507</v>
      </c>
      <c r="I76" s="24" t="s">
        <v>47</v>
      </c>
      <c r="J76" s="24">
        <v>120</v>
      </c>
      <c r="K76" s="24" t="s">
        <v>174</v>
      </c>
      <c r="L76" s="24">
        <v>6</v>
      </c>
      <c r="M76" s="24">
        <v>6</v>
      </c>
      <c r="N76" s="24"/>
      <c r="O76" s="24"/>
      <c r="P76" s="24"/>
      <c r="Q76" s="24"/>
      <c r="R76" s="24" t="s">
        <v>49</v>
      </c>
      <c r="S76" s="24">
        <v>5</v>
      </c>
      <c r="T76" s="24">
        <v>5</v>
      </c>
      <c r="U76" s="24" t="s">
        <v>508</v>
      </c>
      <c r="V76" s="24" t="s">
        <v>509</v>
      </c>
      <c r="W76" s="24" t="s">
        <v>510</v>
      </c>
      <c r="X76" s="24" t="s">
        <v>52</v>
      </c>
      <c r="Y76" s="24" t="s">
        <v>66</v>
      </c>
      <c r="Z76" s="24" t="s">
        <v>511</v>
      </c>
      <c r="AA76" s="24" t="s">
        <v>512</v>
      </c>
      <c r="AB76" s="24" t="s">
        <v>511</v>
      </c>
      <c r="AC76" s="24" t="s">
        <v>512</v>
      </c>
      <c r="AD76" s="24"/>
      <c r="AE76" s="24"/>
      <c r="AF76" s="24">
        <v>6</v>
      </c>
      <c r="AG76" s="24" t="s">
        <v>179</v>
      </c>
      <c r="AH76" s="24" t="s">
        <v>180</v>
      </c>
      <c r="AI76" s="24" t="s">
        <v>60</v>
      </c>
      <c r="AJ76" s="24" t="s">
        <v>113</v>
      </c>
    </row>
    <row r="77" s="4" customFormat="1" ht="93" customHeight="1" spans="1:36">
      <c r="A77" s="24">
        <v>2</v>
      </c>
      <c r="B77" s="24" t="s">
        <v>513</v>
      </c>
      <c r="C77" s="24" t="s">
        <v>41</v>
      </c>
      <c r="D77" s="24" t="s">
        <v>135</v>
      </c>
      <c r="E77" s="24" t="s">
        <v>136</v>
      </c>
      <c r="F77" s="24" t="s">
        <v>151</v>
      </c>
      <c r="G77" s="24" t="s">
        <v>514</v>
      </c>
      <c r="H77" s="24" t="s">
        <v>515</v>
      </c>
      <c r="I77" s="24" t="s">
        <v>139</v>
      </c>
      <c r="J77" s="24">
        <v>1386</v>
      </c>
      <c r="K77" s="24" t="s">
        <v>516</v>
      </c>
      <c r="L77" s="24">
        <v>111.765</v>
      </c>
      <c r="M77" s="24">
        <v>111.765</v>
      </c>
      <c r="N77" s="24"/>
      <c r="O77" s="24"/>
      <c r="P77" s="24"/>
      <c r="Q77" s="24"/>
      <c r="R77" s="24" t="s">
        <v>517</v>
      </c>
      <c r="S77" s="24">
        <v>1386</v>
      </c>
      <c r="T77" s="24">
        <v>1386</v>
      </c>
      <c r="U77" s="24" t="s">
        <v>518</v>
      </c>
      <c r="V77" s="24" t="s">
        <v>519</v>
      </c>
      <c r="W77" s="24" t="s">
        <v>520</v>
      </c>
      <c r="X77" s="24" t="s">
        <v>157</v>
      </c>
      <c r="Y77" s="24" t="s">
        <v>66</v>
      </c>
      <c r="Z77" s="24" t="s">
        <v>511</v>
      </c>
      <c r="AA77" s="24" t="s">
        <v>512</v>
      </c>
      <c r="AB77" s="24" t="s">
        <v>511</v>
      </c>
      <c r="AC77" s="24" t="s">
        <v>512</v>
      </c>
      <c r="AD77" s="24"/>
      <c r="AE77" s="24"/>
      <c r="AF77" s="24">
        <v>96</v>
      </c>
      <c r="AG77" s="24" t="s">
        <v>521</v>
      </c>
      <c r="AH77" s="24" t="s">
        <v>59</v>
      </c>
      <c r="AI77" s="24" t="s">
        <v>60</v>
      </c>
      <c r="AJ77" s="24" t="s">
        <v>61</v>
      </c>
    </row>
    <row r="78" s="4" customFormat="1" ht="72" customHeight="1" spans="1:36">
      <c r="A78" s="24">
        <v>3</v>
      </c>
      <c r="B78" s="26" t="s">
        <v>522</v>
      </c>
      <c r="C78" s="26" t="s">
        <v>41</v>
      </c>
      <c r="D78" s="26" t="s">
        <v>168</v>
      </c>
      <c r="E78" s="25" t="s">
        <v>169</v>
      </c>
      <c r="F78" s="25" t="s">
        <v>170</v>
      </c>
      <c r="G78" s="26" t="s">
        <v>523</v>
      </c>
      <c r="H78" s="24" t="s">
        <v>524</v>
      </c>
      <c r="I78" s="26" t="s">
        <v>243</v>
      </c>
      <c r="J78" s="26">
        <v>3.7</v>
      </c>
      <c r="K78" s="25" t="s">
        <v>174</v>
      </c>
      <c r="L78" s="25">
        <v>168</v>
      </c>
      <c r="M78" s="25"/>
      <c r="N78" s="25"/>
      <c r="O78" s="25"/>
      <c r="P78" s="25">
        <v>80.96</v>
      </c>
      <c r="Q78" s="25">
        <v>87.04</v>
      </c>
      <c r="R78" s="25" t="s">
        <v>525</v>
      </c>
      <c r="S78" s="25">
        <v>178</v>
      </c>
      <c r="T78" s="25">
        <v>112</v>
      </c>
      <c r="U78" s="25"/>
      <c r="V78" s="25" t="s">
        <v>526</v>
      </c>
      <c r="W78" s="25" t="s">
        <v>510</v>
      </c>
      <c r="X78" s="25" t="s">
        <v>177</v>
      </c>
      <c r="Y78" s="25" t="s">
        <v>178</v>
      </c>
      <c r="Z78" s="25" t="s">
        <v>511</v>
      </c>
      <c r="AA78" s="25" t="s">
        <v>512</v>
      </c>
      <c r="AB78" s="24" t="s">
        <v>511</v>
      </c>
      <c r="AC78" s="25" t="s">
        <v>512</v>
      </c>
      <c r="AD78" s="25"/>
      <c r="AE78" s="48"/>
      <c r="AF78" s="48">
        <v>168</v>
      </c>
      <c r="AG78" s="48" t="s">
        <v>58</v>
      </c>
      <c r="AH78" s="48" t="s">
        <v>179</v>
      </c>
      <c r="AI78" s="24" t="s">
        <v>527</v>
      </c>
      <c r="AJ78" s="24" t="s">
        <v>113</v>
      </c>
    </row>
    <row r="79" s="4" customFormat="1" ht="28" customHeight="1" spans="1:36">
      <c r="A79" s="24" t="s">
        <v>187</v>
      </c>
      <c r="B79" s="24">
        <v>3</v>
      </c>
      <c r="C79" s="24"/>
      <c r="D79" s="24"/>
      <c r="E79" s="24"/>
      <c r="F79" s="24"/>
      <c r="G79" s="24"/>
      <c r="H79" s="24"/>
      <c r="I79" s="24"/>
      <c r="J79" s="24"/>
      <c r="K79" s="24"/>
      <c r="L79" s="24">
        <f t="shared" ref="L79:T79" si="0">SUM(L76:L78)</f>
        <v>285.765</v>
      </c>
      <c r="M79" s="24">
        <f t="shared" si="0"/>
        <v>117.765</v>
      </c>
      <c r="N79" s="24"/>
      <c r="O79" s="24"/>
      <c r="P79" s="24">
        <f t="shared" si="0"/>
        <v>80.96</v>
      </c>
      <c r="Q79" s="24">
        <f t="shared" si="0"/>
        <v>87.04</v>
      </c>
      <c r="R79" s="24">
        <f t="shared" si="0"/>
        <v>0</v>
      </c>
      <c r="S79" s="24">
        <f t="shared" si="0"/>
        <v>1569</v>
      </c>
      <c r="T79" s="24">
        <f t="shared" si="0"/>
        <v>1503</v>
      </c>
      <c r="U79" s="24"/>
      <c r="V79" s="24"/>
      <c r="W79" s="24"/>
      <c r="X79" s="24"/>
      <c r="Y79" s="24"/>
      <c r="Z79" s="24"/>
      <c r="AA79" s="24"/>
      <c r="AB79" s="24"/>
      <c r="AC79" s="24"/>
      <c r="AD79" s="24"/>
      <c r="AE79" s="24"/>
      <c r="AF79" s="24">
        <f>SUM(AF76:AF78)</f>
        <v>270</v>
      </c>
      <c r="AG79" s="24"/>
      <c r="AH79" s="24"/>
      <c r="AI79" s="24"/>
      <c r="AJ79" s="24"/>
    </row>
    <row r="80" s="4" customFormat="1" ht="79" customHeight="1" spans="1:36">
      <c r="A80" s="24">
        <v>1</v>
      </c>
      <c r="B80" s="24" t="s">
        <v>528</v>
      </c>
      <c r="C80" s="24" t="s">
        <v>41</v>
      </c>
      <c r="D80" s="24" t="s">
        <v>42</v>
      </c>
      <c r="E80" s="24" t="s">
        <v>43</v>
      </c>
      <c r="F80" s="24" t="s">
        <v>44</v>
      </c>
      <c r="G80" s="24" t="s">
        <v>529</v>
      </c>
      <c r="H80" s="24" t="s">
        <v>530</v>
      </c>
      <c r="I80" s="24" t="s">
        <v>47</v>
      </c>
      <c r="J80" s="24">
        <v>155</v>
      </c>
      <c r="K80" s="24" t="s">
        <v>48</v>
      </c>
      <c r="L80" s="24">
        <v>7.75</v>
      </c>
      <c r="M80" s="24">
        <v>7.75</v>
      </c>
      <c r="N80" s="24"/>
      <c r="O80" s="24"/>
      <c r="P80" s="24"/>
      <c r="Q80" s="24"/>
      <c r="R80" s="24" t="s">
        <v>531</v>
      </c>
      <c r="S80" s="24">
        <v>114</v>
      </c>
      <c r="T80" s="24">
        <v>67</v>
      </c>
      <c r="U80" s="24">
        <v>0.15</v>
      </c>
      <c r="V80" s="24" t="s">
        <v>532</v>
      </c>
      <c r="W80" s="24" t="s">
        <v>533</v>
      </c>
      <c r="X80" s="24" t="s">
        <v>52</v>
      </c>
      <c r="Y80" s="24" t="s">
        <v>53</v>
      </c>
      <c r="Z80" s="24" t="s">
        <v>534</v>
      </c>
      <c r="AA80" s="24" t="s">
        <v>535</v>
      </c>
      <c r="AB80" s="24" t="s">
        <v>536</v>
      </c>
      <c r="AC80" s="24" t="s">
        <v>537</v>
      </c>
      <c r="AD80" s="24"/>
      <c r="AE80" s="24"/>
      <c r="AF80" s="24">
        <v>7.75</v>
      </c>
      <c r="AG80" s="24" t="s">
        <v>58</v>
      </c>
      <c r="AH80" s="24" t="s">
        <v>59</v>
      </c>
      <c r="AI80" s="24" t="s">
        <v>60</v>
      </c>
      <c r="AJ80" s="24" t="s">
        <v>61</v>
      </c>
    </row>
    <row r="81" s="4" customFormat="1" ht="79" customHeight="1" spans="1:36">
      <c r="A81" s="24">
        <v>2</v>
      </c>
      <c r="B81" s="24" t="s">
        <v>538</v>
      </c>
      <c r="C81" s="24" t="s">
        <v>41</v>
      </c>
      <c r="D81" s="24" t="s">
        <v>42</v>
      </c>
      <c r="E81" s="24" t="s">
        <v>43</v>
      </c>
      <c r="F81" s="24" t="s">
        <v>44</v>
      </c>
      <c r="G81" s="24" t="s">
        <v>539</v>
      </c>
      <c r="H81" s="24" t="s">
        <v>540</v>
      </c>
      <c r="I81" s="24" t="s">
        <v>47</v>
      </c>
      <c r="J81" s="24">
        <v>530</v>
      </c>
      <c r="K81" s="24" t="s">
        <v>48</v>
      </c>
      <c r="L81" s="24">
        <v>26.5</v>
      </c>
      <c r="M81" s="24">
        <v>26.5</v>
      </c>
      <c r="N81" s="24"/>
      <c r="O81" s="24"/>
      <c r="P81" s="24"/>
      <c r="Q81" s="24"/>
      <c r="R81" s="24" t="s">
        <v>531</v>
      </c>
      <c r="S81" s="24">
        <v>187</v>
      </c>
      <c r="T81" s="24">
        <v>124</v>
      </c>
      <c r="U81" s="24">
        <v>0.1</v>
      </c>
      <c r="V81" s="24" t="s">
        <v>541</v>
      </c>
      <c r="W81" s="24" t="s">
        <v>542</v>
      </c>
      <c r="X81" s="24" t="s">
        <v>52</v>
      </c>
      <c r="Y81" s="24" t="s">
        <v>66</v>
      </c>
      <c r="Z81" s="24" t="s">
        <v>534</v>
      </c>
      <c r="AA81" s="24" t="s">
        <v>535</v>
      </c>
      <c r="AB81" s="24" t="s">
        <v>543</v>
      </c>
      <c r="AC81" s="24" t="s">
        <v>544</v>
      </c>
      <c r="AD81" s="24" t="s">
        <v>545</v>
      </c>
      <c r="AE81" s="24"/>
      <c r="AF81" s="24">
        <v>26.5</v>
      </c>
      <c r="AG81" s="24" t="s">
        <v>58</v>
      </c>
      <c r="AH81" s="24" t="s">
        <v>59</v>
      </c>
      <c r="AI81" s="24" t="s">
        <v>60</v>
      </c>
      <c r="AJ81" s="24" t="s">
        <v>69</v>
      </c>
    </row>
    <row r="82" s="4" customFormat="1" ht="79" customHeight="1" spans="1:36">
      <c r="A82" s="24">
        <v>3</v>
      </c>
      <c r="B82" s="24" t="s">
        <v>546</v>
      </c>
      <c r="C82" s="24" t="s">
        <v>41</v>
      </c>
      <c r="D82" s="24" t="s">
        <v>42</v>
      </c>
      <c r="E82" s="24" t="s">
        <v>43</v>
      </c>
      <c r="F82" s="24" t="s">
        <v>44</v>
      </c>
      <c r="G82" s="24" t="s">
        <v>547</v>
      </c>
      <c r="H82" s="24" t="s">
        <v>548</v>
      </c>
      <c r="I82" s="24" t="s">
        <v>47</v>
      </c>
      <c r="J82" s="24">
        <v>820</v>
      </c>
      <c r="K82" s="24" t="s">
        <v>48</v>
      </c>
      <c r="L82" s="24">
        <v>41</v>
      </c>
      <c r="M82" s="24">
        <v>41</v>
      </c>
      <c r="N82" s="24"/>
      <c r="O82" s="24"/>
      <c r="P82" s="24"/>
      <c r="Q82" s="24"/>
      <c r="R82" s="24" t="s">
        <v>531</v>
      </c>
      <c r="S82" s="24">
        <v>49</v>
      </c>
      <c r="T82" s="24">
        <v>32</v>
      </c>
      <c r="U82" s="24">
        <v>0.1</v>
      </c>
      <c r="V82" s="24" t="s">
        <v>549</v>
      </c>
      <c r="W82" s="24" t="s">
        <v>550</v>
      </c>
      <c r="X82" s="24" t="s">
        <v>52</v>
      </c>
      <c r="Y82" s="24" t="s">
        <v>53</v>
      </c>
      <c r="Z82" s="24" t="s">
        <v>534</v>
      </c>
      <c r="AA82" s="24" t="s">
        <v>535</v>
      </c>
      <c r="AB82" s="24" t="s">
        <v>551</v>
      </c>
      <c r="AC82" s="24" t="s">
        <v>552</v>
      </c>
      <c r="AD82" s="24"/>
      <c r="AE82" s="24"/>
      <c r="AF82" s="24">
        <v>41</v>
      </c>
      <c r="AG82" s="24" t="s">
        <v>58</v>
      </c>
      <c r="AH82" s="24" t="s">
        <v>59</v>
      </c>
      <c r="AI82" s="24" t="s">
        <v>60</v>
      </c>
      <c r="AJ82" s="24" t="s">
        <v>61</v>
      </c>
    </row>
    <row r="83" s="4" customFormat="1" ht="79" customHeight="1" spans="1:36">
      <c r="A83" s="24">
        <v>4</v>
      </c>
      <c r="B83" s="24" t="s">
        <v>553</v>
      </c>
      <c r="C83" s="24" t="s">
        <v>41</v>
      </c>
      <c r="D83" s="24" t="s">
        <v>42</v>
      </c>
      <c r="E83" s="24" t="s">
        <v>43</v>
      </c>
      <c r="F83" s="24" t="s">
        <v>44</v>
      </c>
      <c r="G83" s="24" t="s">
        <v>554</v>
      </c>
      <c r="H83" s="24" t="s">
        <v>555</v>
      </c>
      <c r="I83" s="24" t="s">
        <v>47</v>
      </c>
      <c r="J83" s="24">
        <v>150</v>
      </c>
      <c r="K83" s="24" t="s">
        <v>48</v>
      </c>
      <c r="L83" s="24">
        <v>7.5</v>
      </c>
      <c r="M83" s="24">
        <v>7.5</v>
      </c>
      <c r="N83" s="24"/>
      <c r="O83" s="24"/>
      <c r="P83" s="24"/>
      <c r="Q83" s="24"/>
      <c r="R83" s="24" t="s">
        <v>531</v>
      </c>
      <c r="S83" s="24">
        <v>41</v>
      </c>
      <c r="T83" s="24">
        <v>27</v>
      </c>
      <c r="U83" s="24">
        <v>0.1</v>
      </c>
      <c r="V83" s="24" t="s">
        <v>556</v>
      </c>
      <c r="W83" s="24" t="s">
        <v>557</v>
      </c>
      <c r="X83" s="24" t="s">
        <v>52</v>
      </c>
      <c r="Y83" s="24" t="s">
        <v>66</v>
      </c>
      <c r="Z83" s="24" t="s">
        <v>534</v>
      </c>
      <c r="AA83" s="24" t="s">
        <v>535</v>
      </c>
      <c r="AB83" s="24" t="s">
        <v>558</v>
      </c>
      <c r="AC83" s="24" t="s">
        <v>559</v>
      </c>
      <c r="AD83" s="24" t="s">
        <v>545</v>
      </c>
      <c r="AE83" s="24"/>
      <c r="AF83" s="24">
        <v>7.5</v>
      </c>
      <c r="AG83" s="24" t="s">
        <v>58</v>
      </c>
      <c r="AH83" s="24" t="s">
        <v>59</v>
      </c>
      <c r="AI83" s="24" t="s">
        <v>60</v>
      </c>
      <c r="AJ83" s="24" t="s">
        <v>69</v>
      </c>
    </row>
    <row r="84" s="4" customFormat="1" ht="79" customHeight="1" spans="1:36">
      <c r="A84" s="24">
        <v>5</v>
      </c>
      <c r="B84" s="24" t="s">
        <v>560</v>
      </c>
      <c r="C84" s="24" t="s">
        <v>41</v>
      </c>
      <c r="D84" s="24" t="s">
        <v>42</v>
      </c>
      <c r="E84" s="24" t="s">
        <v>43</v>
      </c>
      <c r="F84" s="24" t="s">
        <v>44</v>
      </c>
      <c r="G84" s="24" t="s">
        <v>529</v>
      </c>
      <c r="H84" s="24" t="s">
        <v>561</v>
      </c>
      <c r="I84" s="24" t="s">
        <v>47</v>
      </c>
      <c r="J84" s="24">
        <v>70</v>
      </c>
      <c r="K84" s="24" t="s">
        <v>48</v>
      </c>
      <c r="L84" s="24">
        <v>3.5</v>
      </c>
      <c r="M84" s="24">
        <v>3.5</v>
      </c>
      <c r="N84" s="24"/>
      <c r="O84" s="24"/>
      <c r="P84" s="24"/>
      <c r="Q84" s="24"/>
      <c r="R84" s="24" t="s">
        <v>531</v>
      </c>
      <c r="S84" s="24">
        <v>54</v>
      </c>
      <c r="T84" s="24">
        <v>45</v>
      </c>
      <c r="U84" s="24">
        <v>0.15</v>
      </c>
      <c r="V84" s="24" t="s">
        <v>562</v>
      </c>
      <c r="W84" s="24" t="s">
        <v>563</v>
      </c>
      <c r="X84" s="24" t="s">
        <v>52</v>
      </c>
      <c r="Y84" s="24" t="s">
        <v>66</v>
      </c>
      <c r="Z84" s="24" t="s">
        <v>534</v>
      </c>
      <c r="AA84" s="24" t="s">
        <v>535</v>
      </c>
      <c r="AB84" s="24" t="s">
        <v>564</v>
      </c>
      <c r="AC84" s="24" t="s">
        <v>565</v>
      </c>
      <c r="AD84" s="24" t="s">
        <v>545</v>
      </c>
      <c r="AE84" s="24"/>
      <c r="AF84" s="24">
        <v>3.5</v>
      </c>
      <c r="AG84" s="24" t="s">
        <v>58</v>
      </c>
      <c r="AH84" s="24" t="s">
        <v>59</v>
      </c>
      <c r="AI84" s="24" t="s">
        <v>60</v>
      </c>
      <c r="AJ84" s="24" t="s">
        <v>69</v>
      </c>
    </row>
    <row r="85" s="4" customFormat="1" ht="79" customHeight="1" spans="1:36">
      <c r="A85" s="24">
        <v>6</v>
      </c>
      <c r="B85" s="24" t="s">
        <v>566</v>
      </c>
      <c r="C85" s="24" t="s">
        <v>41</v>
      </c>
      <c r="D85" s="24" t="s">
        <v>42</v>
      </c>
      <c r="E85" s="24" t="s">
        <v>43</v>
      </c>
      <c r="F85" s="24" t="s">
        <v>44</v>
      </c>
      <c r="G85" s="24" t="s">
        <v>567</v>
      </c>
      <c r="H85" s="24" t="s">
        <v>568</v>
      </c>
      <c r="I85" s="24" t="s">
        <v>47</v>
      </c>
      <c r="J85" s="24">
        <v>55</v>
      </c>
      <c r="K85" s="24" t="s">
        <v>48</v>
      </c>
      <c r="L85" s="24">
        <v>2.75</v>
      </c>
      <c r="M85" s="24">
        <v>2.75</v>
      </c>
      <c r="N85" s="24"/>
      <c r="O85" s="24"/>
      <c r="P85" s="24"/>
      <c r="Q85" s="24"/>
      <c r="R85" s="24" t="s">
        <v>531</v>
      </c>
      <c r="S85" s="24">
        <v>45</v>
      </c>
      <c r="T85" s="24">
        <v>32</v>
      </c>
      <c r="U85" s="24">
        <v>0.15</v>
      </c>
      <c r="V85" s="24" t="s">
        <v>569</v>
      </c>
      <c r="W85" s="24" t="s">
        <v>570</v>
      </c>
      <c r="X85" s="24" t="s">
        <v>52</v>
      </c>
      <c r="Y85" s="24" t="s">
        <v>66</v>
      </c>
      <c r="Z85" s="24" t="s">
        <v>534</v>
      </c>
      <c r="AA85" s="24" t="s">
        <v>535</v>
      </c>
      <c r="AB85" s="24" t="s">
        <v>571</v>
      </c>
      <c r="AC85" s="24" t="s">
        <v>572</v>
      </c>
      <c r="AD85" s="24" t="s">
        <v>545</v>
      </c>
      <c r="AE85" s="24"/>
      <c r="AF85" s="24">
        <v>2.75</v>
      </c>
      <c r="AG85" s="24" t="s">
        <v>58</v>
      </c>
      <c r="AH85" s="24" t="s">
        <v>59</v>
      </c>
      <c r="AI85" s="24" t="s">
        <v>60</v>
      </c>
      <c r="AJ85" s="24" t="s">
        <v>113</v>
      </c>
    </row>
    <row r="86" s="4" customFormat="1" ht="79" customHeight="1" spans="1:36">
      <c r="A86" s="24">
        <v>7</v>
      </c>
      <c r="B86" s="24" t="s">
        <v>573</v>
      </c>
      <c r="C86" s="24" t="s">
        <v>41</v>
      </c>
      <c r="D86" s="24" t="s">
        <v>42</v>
      </c>
      <c r="E86" s="24" t="s">
        <v>43</v>
      </c>
      <c r="F86" s="24" t="s">
        <v>205</v>
      </c>
      <c r="G86" s="24" t="s">
        <v>574</v>
      </c>
      <c r="H86" s="24" t="s">
        <v>575</v>
      </c>
      <c r="I86" s="24" t="s">
        <v>208</v>
      </c>
      <c r="J86" s="24">
        <v>1250</v>
      </c>
      <c r="K86" s="24" t="s">
        <v>225</v>
      </c>
      <c r="L86" s="24">
        <v>15</v>
      </c>
      <c r="M86" s="24">
        <v>15</v>
      </c>
      <c r="N86" s="24"/>
      <c r="O86" s="24"/>
      <c r="P86" s="24"/>
      <c r="Q86" s="24"/>
      <c r="R86" s="24" t="s">
        <v>576</v>
      </c>
      <c r="S86" s="24">
        <v>50</v>
      </c>
      <c r="T86" s="24">
        <v>50</v>
      </c>
      <c r="U86" s="24"/>
      <c r="V86" s="24" t="s">
        <v>577</v>
      </c>
      <c r="W86" s="24" t="s">
        <v>578</v>
      </c>
      <c r="X86" s="24" t="s">
        <v>52</v>
      </c>
      <c r="Y86" s="24" t="s">
        <v>66</v>
      </c>
      <c r="Z86" s="24" t="s">
        <v>534</v>
      </c>
      <c r="AA86" s="24" t="s">
        <v>535</v>
      </c>
      <c r="AB86" s="24" t="s">
        <v>534</v>
      </c>
      <c r="AC86" s="24" t="s">
        <v>579</v>
      </c>
      <c r="AD86" s="24"/>
      <c r="AE86" s="24"/>
      <c r="AF86" s="24">
        <v>15</v>
      </c>
      <c r="AG86" s="24" t="s">
        <v>396</v>
      </c>
      <c r="AH86" s="24" t="s">
        <v>59</v>
      </c>
      <c r="AI86" s="24" t="s">
        <v>60</v>
      </c>
      <c r="AJ86" s="24" t="s">
        <v>113</v>
      </c>
    </row>
    <row r="87" s="4" customFormat="1" ht="79" customHeight="1" spans="1:36">
      <c r="A87" s="24">
        <v>8</v>
      </c>
      <c r="B87" s="24" t="s">
        <v>580</v>
      </c>
      <c r="C87" s="24" t="s">
        <v>41</v>
      </c>
      <c r="D87" s="24" t="s">
        <v>135</v>
      </c>
      <c r="E87" s="24" t="s">
        <v>136</v>
      </c>
      <c r="F87" s="24" t="s">
        <v>151</v>
      </c>
      <c r="G87" s="24" t="s">
        <v>581</v>
      </c>
      <c r="H87" s="24" t="s">
        <v>582</v>
      </c>
      <c r="I87" s="24" t="s">
        <v>139</v>
      </c>
      <c r="J87" s="24">
        <v>1300</v>
      </c>
      <c r="K87" s="24" t="s">
        <v>48</v>
      </c>
      <c r="L87" s="24">
        <v>91</v>
      </c>
      <c r="M87" s="24">
        <v>91</v>
      </c>
      <c r="N87" s="24"/>
      <c r="O87" s="24"/>
      <c r="P87" s="24"/>
      <c r="Q87" s="24"/>
      <c r="R87" s="24" t="s">
        <v>583</v>
      </c>
      <c r="S87" s="24">
        <v>1300</v>
      </c>
      <c r="T87" s="24">
        <v>1300</v>
      </c>
      <c r="U87" s="24">
        <v>0.07</v>
      </c>
      <c r="V87" s="24" t="s">
        <v>584</v>
      </c>
      <c r="W87" s="24" t="s">
        <v>585</v>
      </c>
      <c r="X87" s="24" t="s">
        <v>157</v>
      </c>
      <c r="Y87" s="24" t="s">
        <v>66</v>
      </c>
      <c r="Z87" s="24" t="s">
        <v>534</v>
      </c>
      <c r="AA87" s="24" t="s">
        <v>535</v>
      </c>
      <c r="AB87" s="24" t="s">
        <v>534</v>
      </c>
      <c r="AC87" s="24" t="s">
        <v>535</v>
      </c>
      <c r="AD87" s="24"/>
      <c r="AE87" s="24"/>
      <c r="AF87" s="24">
        <v>75</v>
      </c>
      <c r="AG87" s="24" t="s">
        <v>58</v>
      </c>
      <c r="AH87" s="24" t="s">
        <v>59</v>
      </c>
      <c r="AI87" s="24" t="s">
        <v>60</v>
      </c>
      <c r="AJ87" s="24" t="s">
        <v>61</v>
      </c>
    </row>
    <row r="88" s="4" customFormat="1" ht="79" customHeight="1" spans="1:36">
      <c r="A88" s="24">
        <v>9</v>
      </c>
      <c r="B88" s="26" t="s">
        <v>586</v>
      </c>
      <c r="C88" s="26" t="s">
        <v>41</v>
      </c>
      <c r="D88" s="26" t="s">
        <v>168</v>
      </c>
      <c r="E88" s="26" t="s">
        <v>169</v>
      </c>
      <c r="F88" s="26" t="s">
        <v>170</v>
      </c>
      <c r="G88" s="26" t="s">
        <v>587</v>
      </c>
      <c r="H88" s="26" t="s">
        <v>588</v>
      </c>
      <c r="I88" s="26" t="s">
        <v>243</v>
      </c>
      <c r="J88" s="26">
        <v>1.4</v>
      </c>
      <c r="K88" s="26" t="s">
        <v>234</v>
      </c>
      <c r="L88" s="26">
        <v>55</v>
      </c>
      <c r="M88" s="26">
        <v>55</v>
      </c>
      <c r="N88" s="26"/>
      <c r="O88" s="26"/>
      <c r="P88" s="26"/>
      <c r="Q88" s="48"/>
      <c r="R88" s="26" t="s">
        <v>589</v>
      </c>
      <c r="S88" s="48">
        <v>187</v>
      </c>
      <c r="T88" s="26">
        <v>115</v>
      </c>
      <c r="U88" s="26"/>
      <c r="V88" s="26" t="s">
        <v>590</v>
      </c>
      <c r="W88" s="45" t="s">
        <v>591</v>
      </c>
      <c r="X88" s="50" t="s">
        <v>177</v>
      </c>
      <c r="Y88" s="26" t="s">
        <v>178</v>
      </c>
      <c r="Z88" s="26" t="s">
        <v>534</v>
      </c>
      <c r="AA88" s="26" t="s">
        <v>535</v>
      </c>
      <c r="AB88" s="26" t="s">
        <v>558</v>
      </c>
      <c r="AC88" s="26" t="s">
        <v>559</v>
      </c>
      <c r="AD88" s="48"/>
      <c r="AE88" s="48"/>
      <c r="AF88" s="48">
        <v>55</v>
      </c>
      <c r="AG88" s="48" t="s">
        <v>592</v>
      </c>
      <c r="AH88" s="48" t="s">
        <v>593</v>
      </c>
      <c r="AI88" s="24" t="s">
        <v>60</v>
      </c>
      <c r="AJ88" s="24" t="s">
        <v>113</v>
      </c>
    </row>
    <row r="89" s="4" customFormat="1" ht="79" customHeight="1" spans="1:36">
      <c r="A89" s="24">
        <v>10</v>
      </c>
      <c r="B89" s="25" t="s">
        <v>594</v>
      </c>
      <c r="C89" s="24" t="s">
        <v>41</v>
      </c>
      <c r="D89" s="24" t="s">
        <v>168</v>
      </c>
      <c r="E89" s="25" t="s">
        <v>169</v>
      </c>
      <c r="F89" s="25" t="s">
        <v>170</v>
      </c>
      <c r="G89" s="25" t="s">
        <v>595</v>
      </c>
      <c r="H89" s="24" t="s">
        <v>596</v>
      </c>
      <c r="I89" s="25" t="s">
        <v>243</v>
      </c>
      <c r="J89" s="25">
        <v>1.6</v>
      </c>
      <c r="K89" s="25" t="s">
        <v>216</v>
      </c>
      <c r="L89" s="25">
        <v>52</v>
      </c>
      <c r="M89" s="25">
        <v>52</v>
      </c>
      <c r="N89" s="25"/>
      <c r="O89" s="25"/>
      <c r="P89" s="25"/>
      <c r="Q89" s="25"/>
      <c r="R89" s="25" t="s">
        <v>597</v>
      </c>
      <c r="S89" s="25">
        <v>654</v>
      </c>
      <c r="T89" s="25">
        <v>351</v>
      </c>
      <c r="U89" s="25"/>
      <c r="V89" s="24" t="s">
        <v>598</v>
      </c>
      <c r="W89" s="24" t="s">
        <v>599</v>
      </c>
      <c r="X89" s="25" t="s">
        <v>177</v>
      </c>
      <c r="Y89" s="25" t="s">
        <v>178</v>
      </c>
      <c r="Z89" s="24" t="s">
        <v>534</v>
      </c>
      <c r="AA89" s="24" t="s">
        <v>535</v>
      </c>
      <c r="AB89" s="25" t="s">
        <v>564</v>
      </c>
      <c r="AC89" s="25" t="s">
        <v>565</v>
      </c>
      <c r="AD89" s="24"/>
      <c r="AE89" s="24"/>
      <c r="AF89" s="24">
        <v>52</v>
      </c>
      <c r="AG89" s="24" t="s">
        <v>600</v>
      </c>
      <c r="AH89" s="24" t="s">
        <v>601</v>
      </c>
      <c r="AI89" s="24" t="s">
        <v>60</v>
      </c>
      <c r="AJ89" s="24" t="s">
        <v>69</v>
      </c>
    </row>
    <row r="90" s="4" customFormat="1" ht="26" customHeight="1" spans="1:36">
      <c r="A90" s="24" t="s">
        <v>187</v>
      </c>
      <c r="B90" s="24">
        <v>10</v>
      </c>
      <c r="C90" s="24"/>
      <c r="D90" s="24"/>
      <c r="E90" s="24"/>
      <c r="F90" s="24"/>
      <c r="G90" s="24"/>
      <c r="H90" s="24"/>
      <c r="I90" s="24"/>
      <c r="J90" s="24"/>
      <c r="K90" s="24"/>
      <c r="L90" s="24">
        <f>SUM(L80:L89)</f>
        <v>302</v>
      </c>
      <c r="M90" s="24">
        <f>SUM(M80:M89)</f>
        <v>302</v>
      </c>
      <c r="N90" s="24"/>
      <c r="O90" s="24"/>
      <c r="P90" s="24"/>
      <c r="Q90" s="24"/>
      <c r="R90" s="24"/>
      <c r="S90" s="24">
        <f>SUM(S80:S89)</f>
        <v>2681</v>
      </c>
      <c r="T90" s="24">
        <f>SUM(T80:T89)</f>
        <v>2143</v>
      </c>
      <c r="U90" s="24">
        <f>SUM(U80:U89)</f>
        <v>0.82</v>
      </c>
      <c r="V90" s="24"/>
      <c r="W90" s="24"/>
      <c r="X90" s="24"/>
      <c r="Y90" s="24"/>
      <c r="Z90" s="24"/>
      <c r="AA90" s="24"/>
      <c r="AB90" s="24"/>
      <c r="AC90" s="24"/>
      <c r="AD90" s="24"/>
      <c r="AE90" s="24"/>
      <c r="AF90" s="24">
        <f>SUM(AF80:AF89)</f>
        <v>286</v>
      </c>
      <c r="AG90" s="24">
        <f>SUM(AG80:AG87)</f>
        <v>0</v>
      </c>
      <c r="AH90" s="24">
        <f>SUM(AH80:AH87)</f>
        <v>0</v>
      </c>
      <c r="AI90" s="24">
        <f>SUM(AI80:AI87)</f>
        <v>0</v>
      </c>
      <c r="AJ90" s="24">
        <f>SUM(AJ80:AJ87)</f>
        <v>0</v>
      </c>
    </row>
    <row r="91" s="5" customFormat="1" ht="63" customHeight="1" spans="1:36">
      <c r="A91" s="24">
        <v>1</v>
      </c>
      <c r="B91" s="24" t="s">
        <v>602</v>
      </c>
      <c r="C91" s="24" t="s">
        <v>41</v>
      </c>
      <c r="D91" s="24" t="s">
        <v>42</v>
      </c>
      <c r="E91" s="24" t="s">
        <v>43</v>
      </c>
      <c r="F91" s="24" t="s">
        <v>44</v>
      </c>
      <c r="G91" s="24" t="s">
        <v>603</v>
      </c>
      <c r="H91" s="24" t="s">
        <v>604</v>
      </c>
      <c r="I91" s="24" t="s">
        <v>47</v>
      </c>
      <c r="J91" s="24">
        <v>35</v>
      </c>
      <c r="K91" s="24" t="s">
        <v>605</v>
      </c>
      <c r="L91" s="24">
        <v>1.75</v>
      </c>
      <c r="M91" s="24">
        <v>1.75</v>
      </c>
      <c r="N91" s="24"/>
      <c r="O91" s="24"/>
      <c r="P91" s="24"/>
      <c r="Q91" s="24"/>
      <c r="R91" s="24" t="s">
        <v>49</v>
      </c>
      <c r="S91" s="24">
        <v>11</v>
      </c>
      <c r="T91" s="24">
        <v>8</v>
      </c>
      <c r="U91" s="24">
        <v>0.05</v>
      </c>
      <c r="V91" s="24" t="s">
        <v>606</v>
      </c>
      <c r="W91" s="24" t="s">
        <v>607</v>
      </c>
      <c r="X91" s="24" t="s">
        <v>52</v>
      </c>
      <c r="Y91" s="24" t="s">
        <v>66</v>
      </c>
      <c r="Z91" s="24" t="s">
        <v>608</v>
      </c>
      <c r="AA91" s="24" t="s">
        <v>609</v>
      </c>
      <c r="AB91" s="24" t="s">
        <v>603</v>
      </c>
      <c r="AC91" s="24" t="s">
        <v>610</v>
      </c>
      <c r="AD91" s="24"/>
      <c r="AE91" s="24"/>
      <c r="AF91" s="24">
        <v>1.75</v>
      </c>
      <c r="AG91" s="24" t="s">
        <v>58</v>
      </c>
      <c r="AH91" s="24" t="s">
        <v>308</v>
      </c>
      <c r="AI91" s="24" t="s">
        <v>60</v>
      </c>
      <c r="AJ91" s="24" t="s">
        <v>69</v>
      </c>
    </row>
    <row r="92" s="5" customFormat="1" ht="102" customHeight="1" spans="1:36">
      <c r="A92" s="24">
        <v>2</v>
      </c>
      <c r="B92" s="24" t="s">
        <v>611</v>
      </c>
      <c r="C92" s="24" t="s">
        <v>41</v>
      </c>
      <c r="D92" s="24" t="s">
        <v>42</v>
      </c>
      <c r="E92" s="24" t="s">
        <v>43</v>
      </c>
      <c r="F92" s="24" t="s">
        <v>205</v>
      </c>
      <c r="G92" s="24" t="s">
        <v>612</v>
      </c>
      <c r="H92" s="24" t="s">
        <v>613</v>
      </c>
      <c r="I92" s="24" t="s">
        <v>208</v>
      </c>
      <c r="J92" s="24">
        <v>460</v>
      </c>
      <c r="K92" s="24" t="s">
        <v>389</v>
      </c>
      <c r="L92" s="24">
        <v>5.6</v>
      </c>
      <c r="M92" s="24">
        <v>5.6</v>
      </c>
      <c r="N92" s="24"/>
      <c r="O92" s="24"/>
      <c r="P92" s="24"/>
      <c r="Q92" s="24"/>
      <c r="R92" s="24" t="s">
        <v>614</v>
      </c>
      <c r="S92" s="24">
        <v>13</v>
      </c>
      <c r="T92" s="24">
        <v>9</v>
      </c>
      <c r="U92" s="24">
        <v>0.02</v>
      </c>
      <c r="V92" s="24" t="s">
        <v>615</v>
      </c>
      <c r="W92" s="24" t="s">
        <v>616</v>
      </c>
      <c r="X92" s="24" t="s">
        <v>52</v>
      </c>
      <c r="Y92" s="24" t="s">
        <v>53</v>
      </c>
      <c r="Z92" s="24" t="s">
        <v>608</v>
      </c>
      <c r="AA92" s="24" t="s">
        <v>609</v>
      </c>
      <c r="AB92" s="24" t="s">
        <v>617</v>
      </c>
      <c r="AC92" s="24" t="s">
        <v>618</v>
      </c>
      <c r="AD92" s="24"/>
      <c r="AE92" s="24"/>
      <c r="AF92" s="24">
        <v>5.6</v>
      </c>
      <c r="AG92" s="24" t="s">
        <v>396</v>
      </c>
      <c r="AH92" s="24" t="s">
        <v>619</v>
      </c>
      <c r="AI92" s="24" t="s">
        <v>60</v>
      </c>
      <c r="AJ92" s="24" t="s">
        <v>61</v>
      </c>
    </row>
    <row r="93" s="5" customFormat="1" ht="86" customHeight="1" spans="1:36">
      <c r="A93" s="24">
        <v>3</v>
      </c>
      <c r="B93" s="24" t="s">
        <v>620</v>
      </c>
      <c r="C93" s="24" t="s">
        <v>41</v>
      </c>
      <c r="D93" s="24" t="s">
        <v>42</v>
      </c>
      <c r="E93" s="24" t="s">
        <v>43</v>
      </c>
      <c r="F93" s="24" t="s">
        <v>44</v>
      </c>
      <c r="G93" s="24" t="s">
        <v>603</v>
      </c>
      <c r="H93" s="24" t="s">
        <v>621</v>
      </c>
      <c r="I93" s="24" t="s">
        <v>47</v>
      </c>
      <c r="J93" s="24">
        <v>140</v>
      </c>
      <c r="K93" s="24" t="s">
        <v>605</v>
      </c>
      <c r="L93" s="24">
        <v>4.2</v>
      </c>
      <c r="M93" s="24">
        <v>4.2</v>
      </c>
      <c r="N93" s="24"/>
      <c r="O93" s="24"/>
      <c r="P93" s="24"/>
      <c r="Q93" s="24"/>
      <c r="R93" s="24" t="s">
        <v>368</v>
      </c>
      <c r="S93" s="24">
        <v>24</v>
      </c>
      <c r="T93" s="24">
        <v>24</v>
      </c>
      <c r="U93" s="24">
        <v>0.03</v>
      </c>
      <c r="V93" s="24" t="s">
        <v>622</v>
      </c>
      <c r="W93" s="24" t="s">
        <v>607</v>
      </c>
      <c r="X93" s="24" t="s">
        <v>52</v>
      </c>
      <c r="Y93" s="24" t="s">
        <v>66</v>
      </c>
      <c r="Z93" s="24" t="s">
        <v>608</v>
      </c>
      <c r="AA93" s="24" t="s">
        <v>609</v>
      </c>
      <c r="AB93" s="24" t="s">
        <v>603</v>
      </c>
      <c r="AC93" s="24" t="s">
        <v>610</v>
      </c>
      <c r="AD93" s="24"/>
      <c r="AE93" s="24"/>
      <c r="AF93" s="24">
        <v>4.2</v>
      </c>
      <c r="AG93" s="24" t="s">
        <v>58</v>
      </c>
      <c r="AH93" s="24" t="s">
        <v>308</v>
      </c>
      <c r="AI93" s="24" t="s">
        <v>60</v>
      </c>
      <c r="AJ93" s="24" t="s">
        <v>69</v>
      </c>
    </row>
    <row r="94" s="5" customFormat="1" ht="86" customHeight="1" spans="1:36">
      <c r="A94" s="24">
        <v>4</v>
      </c>
      <c r="B94" s="24" t="s">
        <v>623</v>
      </c>
      <c r="C94" s="24" t="s">
        <v>41</v>
      </c>
      <c r="D94" s="24" t="s">
        <v>42</v>
      </c>
      <c r="E94" s="24" t="s">
        <v>43</v>
      </c>
      <c r="F94" s="24" t="s">
        <v>44</v>
      </c>
      <c r="G94" s="24" t="s">
        <v>624</v>
      </c>
      <c r="H94" s="24" t="s">
        <v>625</v>
      </c>
      <c r="I94" s="24" t="s">
        <v>47</v>
      </c>
      <c r="J94" s="24">
        <v>20</v>
      </c>
      <c r="K94" s="24" t="s">
        <v>163</v>
      </c>
      <c r="L94" s="24">
        <v>1</v>
      </c>
      <c r="M94" s="24">
        <v>1</v>
      </c>
      <c r="N94" s="24"/>
      <c r="O94" s="24"/>
      <c r="P94" s="24"/>
      <c r="Q94" s="24"/>
      <c r="R94" s="24" t="s">
        <v>49</v>
      </c>
      <c r="S94" s="24">
        <v>4</v>
      </c>
      <c r="T94" s="24">
        <v>4</v>
      </c>
      <c r="U94" s="24">
        <v>0.05</v>
      </c>
      <c r="V94" s="24" t="s">
        <v>626</v>
      </c>
      <c r="W94" s="24" t="s">
        <v>627</v>
      </c>
      <c r="X94" s="24" t="s">
        <v>52</v>
      </c>
      <c r="Y94" s="24" t="s">
        <v>66</v>
      </c>
      <c r="Z94" s="24" t="s">
        <v>608</v>
      </c>
      <c r="AA94" s="24" t="s">
        <v>609</v>
      </c>
      <c r="AB94" s="24" t="s">
        <v>624</v>
      </c>
      <c r="AC94" s="24" t="s">
        <v>628</v>
      </c>
      <c r="AD94" s="24"/>
      <c r="AE94" s="24"/>
      <c r="AF94" s="24">
        <v>1</v>
      </c>
      <c r="AG94" s="24" t="s">
        <v>396</v>
      </c>
      <c r="AH94" s="24" t="s">
        <v>629</v>
      </c>
      <c r="AI94" s="24" t="s">
        <v>60</v>
      </c>
      <c r="AJ94" s="24" t="s">
        <v>113</v>
      </c>
    </row>
    <row r="95" s="5" customFormat="1" ht="86" customHeight="1" spans="1:36">
      <c r="A95" s="24">
        <v>5</v>
      </c>
      <c r="B95" s="24" t="s">
        <v>630</v>
      </c>
      <c r="C95" s="24" t="s">
        <v>41</v>
      </c>
      <c r="D95" s="24" t="s">
        <v>42</v>
      </c>
      <c r="E95" s="24" t="s">
        <v>43</v>
      </c>
      <c r="F95" s="24" t="s">
        <v>44</v>
      </c>
      <c r="G95" s="24" t="s">
        <v>631</v>
      </c>
      <c r="H95" s="24" t="s">
        <v>632</v>
      </c>
      <c r="I95" s="24" t="s">
        <v>47</v>
      </c>
      <c r="J95" s="24">
        <v>20</v>
      </c>
      <c r="K95" s="24" t="s">
        <v>163</v>
      </c>
      <c r="L95" s="24">
        <v>0.6</v>
      </c>
      <c r="M95" s="24">
        <v>0.6</v>
      </c>
      <c r="N95" s="24"/>
      <c r="O95" s="24"/>
      <c r="P95" s="24"/>
      <c r="Q95" s="24"/>
      <c r="R95" s="24" t="s">
        <v>368</v>
      </c>
      <c r="S95" s="24">
        <v>2</v>
      </c>
      <c r="T95" s="24">
        <v>2</v>
      </c>
      <c r="U95" s="24">
        <v>0.03</v>
      </c>
      <c r="V95" s="24" t="s">
        <v>633</v>
      </c>
      <c r="W95" s="24" t="s">
        <v>627</v>
      </c>
      <c r="X95" s="24" t="s">
        <v>52</v>
      </c>
      <c r="Y95" s="24" t="s">
        <v>66</v>
      </c>
      <c r="Z95" s="24" t="s">
        <v>608</v>
      </c>
      <c r="AA95" s="24" t="s">
        <v>609</v>
      </c>
      <c r="AB95" s="24" t="s">
        <v>631</v>
      </c>
      <c r="AC95" s="24" t="s">
        <v>634</v>
      </c>
      <c r="AD95" s="24"/>
      <c r="AE95" s="24"/>
      <c r="AF95" s="24">
        <v>0.6</v>
      </c>
      <c r="AG95" s="24" t="s">
        <v>396</v>
      </c>
      <c r="AH95" s="24" t="s">
        <v>629</v>
      </c>
      <c r="AI95" s="24" t="s">
        <v>60</v>
      </c>
      <c r="AJ95" s="24" t="s">
        <v>113</v>
      </c>
    </row>
    <row r="96" s="5" customFormat="1" ht="86" customHeight="1" spans="1:36">
      <c r="A96" s="24">
        <v>6</v>
      </c>
      <c r="B96" s="24" t="s">
        <v>635</v>
      </c>
      <c r="C96" s="24" t="s">
        <v>41</v>
      </c>
      <c r="D96" s="24" t="s">
        <v>42</v>
      </c>
      <c r="E96" s="24" t="s">
        <v>43</v>
      </c>
      <c r="F96" s="24" t="s">
        <v>44</v>
      </c>
      <c r="G96" s="24" t="s">
        <v>631</v>
      </c>
      <c r="H96" s="24" t="s">
        <v>636</v>
      </c>
      <c r="I96" s="24" t="s">
        <v>47</v>
      </c>
      <c r="J96" s="24">
        <v>44</v>
      </c>
      <c r="K96" s="24" t="s">
        <v>163</v>
      </c>
      <c r="L96" s="24">
        <v>2.2</v>
      </c>
      <c r="M96" s="24">
        <v>2.2</v>
      </c>
      <c r="N96" s="24"/>
      <c r="O96" s="24"/>
      <c r="P96" s="24"/>
      <c r="Q96" s="24"/>
      <c r="R96" s="24" t="s">
        <v>49</v>
      </c>
      <c r="S96" s="24">
        <v>5</v>
      </c>
      <c r="T96" s="24">
        <v>5</v>
      </c>
      <c r="U96" s="24">
        <v>0.05</v>
      </c>
      <c r="V96" s="24" t="s">
        <v>637</v>
      </c>
      <c r="W96" s="24" t="s">
        <v>627</v>
      </c>
      <c r="X96" s="24" t="s">
        <v>52</v>
      </c>
      <c r="Y96" s="24" t="s">
        <v>66</v>
      </c>
      <c r="Z96" s="24" t="s">
        <v>608</v>
      </c>
      <c r="AA96" s="24" t="s">
        <v>609</v>
      </c>
      <c r="AB96" s="24" t="s">
        <v>631</v>
      </c>
      <c r="AC96" s="24" t="s">
        <v>634</v>
      </c>
      <c r="AD96" s="24"/>
      <c r="AE96" s="24"/>
      <c r="AF96" s="24">
        <v>2.2</v>
      </c>
      <c r="AG96" s="24" t="s">
        <v>396</v>
      </c>
      <c r="AH96" s="24" t="s">
        <v>629</v>
      </c>
      <c r="AI96" s="24" t="s">
        <v>60</v>
      </c>
      <c r="AJ96" s="24" t="s">
        <v>113</v>
      </c>
    </row>
    <row r="97" s="5" customFormat="1" ht="108" customHeight="1" spans="1:36">
      <c r="A97" s="24">
        <v>7</v>
      </c>
      <c r="B97" s="24" t="s">
        <v>638</v>
      </c>
      <c r="C97" s="24" t="s">
        <v>150</v>
      </c>
      <c r="D97" s="24" t="s">
        <v>135</v>
      </c>
      <c r="E97" s="24" t="s">
        <v>639</v>
      </c>
      <c r="F97" s="24" t="s">
        <v>151</v>
      </c>
      <c r="G97" s="24" t="s">
        <v>640</v>
      </c>
      <c r="H97" s="24" t="s">
        <v>641</v>
      </c>
      <c r="I97" s="24" t="s">
        <v>139</v>
      </c>
      <c r="J97" s="24">
        <v>1165</v>
      </c>
      <c r="K97" s="24" t="s">
        <v>216</v>
      </c>
      <c r="L97" s="24">
        <v>80.98</v>
      </c>
      <c r="M97" s="24">
        <v>80.98</v>
      </c>
      <c r="N97" s="24"/>
      <c r="O97" s="24"/>
      <c r="P97" s="24"/>
      <c r="Q97" s="24"/>
      <c r="R97" s="24" t="s">
        <v>642</v>
      </c>
      <c r="S97" s="24">
        <v>1165</v>
      </c>
      <c r="T97" s="24">
        <v>1165</v>
      </c>
      <c r="U97" s="24" t="s">
        <v>643</v>
      </c>
      <c r="V97" s="24" t="s">
        <v>644</v>
      </c>
      <c r="W97" s="24" t="s">
        <v>645</v>
      </c>
      <c r="X97" s="24" t="s">
        <v>157</v>
      </c>
      <c r="Y97" s="24" t="s">
        <v>66</v>
      </c>
      <c r="Z97" s="24" t="s">
        <v>608</v>
      </c>
      <c r="AA97" s="24" t="s">
        <v>609</v>
      </c>
      <c r="AB97" s="24" t="s">
        <v>608</v>
      </c>
      <c r="AC97" s="24" t="s">
        <v>609</v>
      </c>
      <c r="AD97" s="24"/>
      <c r="AE97" s="24"/>
      <c r="AF97" s="25">
        <v>64</v>
      </c>
      <c r="AG97" s="24" t="s">
        <v>646</v>
      </c>
      <c r="AH97" s="24" t="s">
        <v>647</v>
      </c>
      <c r="AI97" s="24" t="s">
        <v>60</v>
      </c>
      <c r="AJ97" s="24" t="s">
        <v>61</v>
      </c>
    </row>
    <row r="98" s="5" customFormat="1" ht="107" customHeight="1" spans="1:36">
      <c r="A98" s="24">
        <v>8</v>
      </c>
      <c r="B98" s="24" t="s">
        <v>648</v>
      </c>
      <c r="C98" s="24" t="s">
        <v>41</v>
      </c>
      <c r="D98" s="24" t="s">
        <v>42</v>
      </c>
      <c r="E98" s="24" t="s">
        <v>43</v>
      </c>
      <c r="F98" s="24" t="s">
        <v>44</v>
      </c>
      <c r="G98" s="24" t="s">
        <v>624</v>
      </c>
      <c r="H98" s="24" t="s">
        <v>649</v>
      </c>
      <c r="I98" s="24" t="s">
        <v>47</v>
      </c>
      <c r="J98" s="24">
        <v>40</v>
      </c>
      <c r="K98" s="24" t="s">
        <v>389</v>
      </c>
      <c r="L98" s="24">
        <v>35</v>
      </c>
      <c r="M98" s="24">
        <v>35</v>
      </c>
      <c r="N98" s="24"/>
      <c r="O98" s="24"/>
      <c r="P98" s="24"/>
      <c r="Q98" s="24"/>
      <c r="R98" s="24" t="s">
        <v>650</v>
      </c>
      <c r="S98" s="24">
        <v>1630</v>
      </c>
      <c r="T98" s="24">
        <v>869</v>
      </c>
      <c r="U98" s="24">
        <v>0.03</v>
      </c>
      <c r="V98" s="24" t="s">
        <v>651</v>
      </c>
      <c r="W98" s="24" t="s">
        <v>652</v>
      </c>
      <c r="X98" s="24" t="s">
        <v>52</v>
      </c>
      <c r="Y98" s="24" t="s">
        <v>66</v>
      </c>
      <c r="Z98" s="24" t="s">
        <v>608</v>
      </c>
      <c r="AA98" s="24" t="s">
        <v>609</v>
      </c>
      <c r="AB98" s="24" t="s">
        <v>624</v>
      </c>
      <c r="AC98" s="24" t="s">
        <v>628</v>
      </c>
      <c r="AD98" s="24"/>
      <c r="AE98" s="24"/>
      <c r="AF98" s="24">
        <v>35</v>
      </c>
      <c r="AG98" s="24" t="s">
        <v>396</v>
      </c>
      <c r="AH98" s="24" t="s">
        <v>619</v>
      </c>
      <c r="AI98" s="24" t="s">
        <v>653</v>
      </c>
      <c r="AJ98" s="24" t="s">
        <v>113</v>
      </c>
    </row>
    <row r="99" s="5" customFormat="1" ht="86" customHeight="1" spans="1:36">
      <c r="A99" s="24">
        <v>9</v>
      </c>
      <c r="B99" s="24" t="s">
        <v>654</v>
      </c>
      <c r="C99" s="24" t="s">
        <v>41</v>
      </c>
      <c r="D99" s="24" t="s">
        <v>42</v>
      </c>
      <c r="E99" s="24" t="s">
        <v>43</v>
      </c>
      <c r="F99" s="24" t="s">
        <v>44</v>
      </c>
      <c r="G99" s="24" t="s">
        <v>655</v>
      </c>
      <c r="H99" s="24" t="s">
        <v>656</v>
      </c>
      <c r="I99" s="24" t="s">
        <v>47</v>
      </c>
      <c r="J99" s="24">
        <v>20</v>
      </c>
      <c r="K99" s="24" t="s">
        <v>163</v>
      </c>
      <c r="L99" s="24">
        <v>16</v>
      </c>
      <c r="M99" s="24">
        <v>16</v>
      </c>
      <c r="N99" s="24"/>
      <c r="O99" s="24"/>
      <c r="P99" s="24"/>
      <c r="Q99" s="24"/>
      <c r="R99" s="24" t="s">
        <v>657</v>
      </c>
      <c r="S99" s="24">
        <v>412</v>
      </c>
      <c r="T99" s="24">
        <v>283</v>
      </c>
      <c r="U99" s="24">
        <v>0.01</v>
      </c>
      <c r="V99" s="24" t="s">
        <v>658</v>
      </c>
      <c r="W99" s="24" t="s">
        <v>659</v>
      </c>
      <c r="X99" s="24" t="s">
        <v>52</v>
      </c>
      <c r="Y99" s="24" t="s">
        <v>66</v>
      </c>
      <c r="Z99" s="24" t="s">
        <v>608</v>
      </c>
      <c r="AA99" s="24" t="s">
        <v>609</v>
      </c>
      <c r="AB99" s="24" t="s">
        <v>631</v>
      </c>
      <c r="AC99" s="24" t="s">
        <v>634</v>
      </c>
      <c r="AD99" s="24"/>
      <c r="AE99" s="24"/>
      <c r="AF99" s="24">
        <v>16</v>
      </c>
      <c r="AG99" s="24" t="s">
        <v>396</v>
      </c>
      <c r="AH99" s="24" t="s">
        <v>629</v>
      </c>
      <c r="AI99" s="24" t="s">
        <v>60</v>
      </c>
      <c r="AJ99" s="24" t="s">
        <v>113</v>
      </c>
    </row>
    <row r="100" s="5" customFormat="1" ht="86" customHeight="1" spans="1:36">
      <c r="A100" s="24">
        <v>10</v>
      </c>
      <c r="B100" s="24" t="s">
        <v>660</v>
      </c>
      <c r="C100" s="24" t="s">
        <v>41</v>
      </c>
      <c r="D100" s="24" t="s">
        <v>42</v>
      </c>
      <c r="E100" s="24" t="s">
        <v>43</v>
      </c>
      <c r="F100" s="24" t="s">
        <v>44</v>
      </c>
      <c r="G100" s="24" t="s">
        <v>661</v>
      </c>
      <c r="H100" s="24" t="s">
        <v>662</v>
      </c>
      <c r="I100" s="24" t="s">
        <v>47</v>
      </c>
      <c r="J100" s="24">
        <v>10</v>
      </c>
      <c r="K100" s="24" t="s">
        <v>163</v>
      </c>
      <c r="L100" s="24">
        <v>9</v>
      </c>
      <c r="M100" s="24">
        <v>9</v>
      </c>
      <c r="N100" s="24"/>
      <c r="O100" s="24"/>
      <c r="P100" s="24"/>
      <c r="Q100" s="24"/>
      <c r="R100" s="24" t="s">
        <v>663</v>
      </c>
      <c r="S100" s="24">
        <v>285</v>
      </c>
      <c r="T100" s="24">
        <v>173</v>
      </c>
      <c r="U100" s="24">
        <v>0.01</v>
      </c>
      <c r="V100" s="24" t="s">
        <v>664</v>
      </c>
      <c r="W100" s="24" t="s">
        <v>659</v>
      </c>
      <c r="X100" s="24" t="s">
        <v>52</v>
      </c>
      <c r="Y100" s="24" t="s">
        <v>66</v>
      </c>
      <c r="Z100" s="24" t="s">
        <v>608</v>
      </c>
      <c r="AA100" s="24" t="s">
        <v>609</v>
      </c>
      <c r="AB100" s="24" t="s">
        <v>665</v>
      </c>
      <c r="AC100" s="24" t="s">
        <v>666</v>
      </c>
      <c r="AD100" s="24"/>
      <c r="AE100" s="24"/>
      <c r="AF100" s="24">
        <v>9</v>
      </c>
      <c r="AG100" s="24" t="s">
        <v>396</v>
      </c>
      <c r="AH100" s="24" t="s">
        <v>629</v>
      </c>
      <c r="AI100" s="24" t="s">
        <v>60</v>
      </c>
      <c r="AJ100" s="24" t="s">
        <v>113</v>
      </c>
    </row>
    <row r="101" s="5" customFormat="1" ht="86" customHeight="1" spans="1:36">
      <c r="A101" s="24">
        <v>11</v>
      </c>
      <c r="B101" s="25" t="s">
        <v>667</v>
      </c>
      <c r="C101" s="24" t="s">
        <v>41</v>
      </c>
      <c r="D101" s="25" t="s">
        <v>168</v>
      </c>
      <c r="E101" s="25" t="s">
        <v>169</v>
      </c>
      <c r="F101" s="25" t="s">
        <v>170</v>
      </c>
      <c r="G101" s="25" t="s">
        <v>668</v>
      </c>
      <c r="H101" s="25" t="s">
        <v>669</v>
      </c>
      <c r="I101" s="25" t="s">
        <v>243</v>
      </c>
      <c r="J101" s="25">
        <v>1.8</v>
      </c>
      <c r="K101" s="24" t="s">
        <v>163</v>
      </c>
      <c r="L101" s="25">
        <v>118</v>
      </c>
      <c r="M101" s="25">
        <v>118</v>
      </c>
      <c r="N101" s="24"/>
      <c r="O101" s="24"/>
      <c r="P101" s="24"/>
      <c r="Q101" s="24"/>
      <c r="R101" s="25" t="s">
        <v>670</v>
      </c>
      <c r="S101" s="25">
        <v>345</v>
      </c>
      <c r="T101" s="25">
        <v>192</v>
      </c>
      <c r="U101" s="25"/>
      <c r="V101" s="25" t="s">
        <v>671</v>
      </c>
      <c r="W101" s="24" t="s">
        <v>672</v>
      </c>
      <c r="X101" s="25" t="s">
        <v>177</v>
      </c>
      <c r="Y101" s="25" t="s">
        <v>178</v>
      </c>
      <c r="Z101" s="24" t="s">
        <v>608</v>
      </c>
      <c r="AA101" s="24" t="s">
        <v>609</v>
      </c>
      <c r="AB101" s="24" t="s">
        <v>673</v>
      </c>
      <c r="AC101" s="24" t="s">
        <v>674</v>
      </c>
      <c r="AD101" s="25"/>
      <c r="AE101" s="24"/>
      <c r="AF101" s="24">
        <v>118</v>
      </c>
      <c r="AG101" s="24" t="s">
        <v>396</v>
      </c>
      <c r="AH101" s="24" t="s">
        <v>629</v>
      </c>
      <c r="AI101" s="24" t="s">
        <v>60</v>
      </c>
      <c r="AJ101" s="24" t="s">
        <v>113</v>
      </c>
    </row>
    <row r="102" s="5" customFormat="1" ht="86" customHeight="1" spans="1:36">
      <c r="A102" s="24">
        <v>12</v>
      </c>
      <c r="B102" s="25" t="s">
        <v>675</v>
      </c>
      <c r="C102" s="25" t="s">
        <v>41</v>
      </c>
      <c r="D102" s="24" t="s">
        <v>168</v>
      </c>
      <c r="E102" s="25" t="s">
        <v>169</v>
      </c>
      <c r="F102" s="25" t="s">
        <v>170</v>
      </c>
      <c r="G102" s="25" t="s">
        <v>676</v>
      </c>
      <c r="H102" s="25" t="s">
        <v>677</v>
      </c>
      <c r="I102" s="25" t="s">
        <v>243</v>
      </c>
      <c r="J102" s="25">
        <v>3.8</v>
      </c>
      <c r="K102" s="25" t="s">
        <v>48</v>
      </c>
      <c r="L102" s="25">
        <v>20</v>
      </c>
      <c r="M102" s="24">
        <v>20</v>
      </c>
      <c r="N102" s="24"/>
      <c r="O102" s="24"/>
      <c r="P102" s="24"/>
      <c r="Q102" s="24"/>
      <c r="R102" s="25" t="s">
        <v>678</v>
      </c>
      <c r="S102" s="25">
        <v>338</v>
      </c>
      <c r="T102" s="25">
        <v>161</v>
      </c>
      <c r="U102" s="25">
        <v>0.05</v>
      </c>
      <c r="V102" s="24" t="s">
        <v>679</v>
      </c>
      <c r="W102" s="24" t="s">
        <v>680</v>
      </c>
      <c r="X102" s="25" t="s">
        <v>177</v>
      </c>
      <c r="Y102" s="25" t="s">
        <v>178</v>
      </c>
      <c r="Z102" s="25" t="s">
        <v>608</v>
      </c>
      <c r="AA102" s="24" t="s">
        <v>609</v>
      </c>
      <c r="AB102" s="24" t="s">
        <v>673</v>
      </c>
      <c r="AC102" s="24" t="s">
        <v>674</v>
      </c>
      <c r="AD102" s="25"/>
      <c r="AE102" s="24"/>
      <c r="AF102" s="24">
        <v>20</v>
      </c>
      <c r="AG102" s="24" t="s">
        <v>58</v>
      </c>
      <c r="AH102" s="24" t="s">
        <v>59</v>
      </c>
      <c r="AI102" s="24" t="s">
        <v>60</v>
      </c>
      <c r="AJ102" s="24" t="s">
        <v>61</v>
      </c>
    </row>
    <row r="103" s="5" customFormat="1" ht="86" customHeight="1" spans="1:36">
      <c r="A103" s="24">
        <v>13</v>
      </c>
      <c r="B103" s="25" t="s">
        <v>681</v>
      </c>
      <c r="C103" s="24" t="s">
        <v>41</v>
      </c>
      <c r="D103" s="25" t="s">
        <v>168</v>
      </c>
      <c r="E103" s="25" t="s">
        <v>169</v>
      </c>
      <c r="F103" s="25" t="s">
        <v>250</v>
      </c>
      <c r="G103" s="25" t="s">
        <v>682</v>
      </c>
      <c r="H103" s="25" t="s">
        <v>683</v>
      </c>
      <c r="I103" s="25" t="s">
        <v>243</v>
      </c>
      <c r="J103" s="25">
        <v>2.2</v>
      </c>
      <c r="K103" s="24" t="s">
        <v>163</v>
      </c>
      <c r="L103" s="25">
        <v>50</v>
      </c>
      <c r="M103" s="25">
        <v>50</v>
      </c>
      <c r="N103" s="25"/>
      <c r="O103" s="25"/>
      <c r="P103" s="25"/>
      <c r="Q103" s="25"/>
      <c r="R103" s="25" t="s">
        <v>684</v>
      </c>
      <c r="S103" s="25">
        <v>183</v>
      </c>
      <c r="T103" s="25">
        <v>47</v>
      </c>
      <c r="U103" s="25"/>
      <c r="V103" s="25" t="s">
        <v>685</v>
      </c>
      <c r="W103" s="24" t="s">
        <v>672</v>
      </c>
      <c r="X103" s="25" t="s">
        <v>177</v>
      </c>
      <c r="Y103" s="25" t="s">
        <v>178</v>
      </c>
      <c r="Z103" s="24" t="s">
        <v>608</v>
      </c>
      <c r="AA103" s="24" t="s">
        <v>609</v>
      </c>
      <c r="AB103" s="24" t="s">
        <v>631</v>
      </c>
      <c r="AC103" s="24" t="s">
        <v>634</v>
      </c>
      <c r="AD103" s="25"/>
      <c r="AE103" s="24"/>
      <c r="AF103" s="24">
        <v>50</v>
      </c>
      <c r="AG103" s="24" t="s">
        <v>396</v>
      </c>
      <c r="AH103" s="24" t="s">
        <v>629</v>
      </c>
      <c r="AI103" s="24" t="s">
        <v>60</v>
      </c>
      <c r="AJ103" s="24" t="s">
        <v>113</v>
      </c>
    </row>
    <row r="104" s="5" customFormat="1" ht="86" customHeight="1" spans="1:36">
      <c r="A104" s="24">
        <v>14</v>
      </c>
      <c r="B104" s="25" t="s">
        <v>686</v>
      </c>
      <c r="C104" s="24" t="s">
        <v>41</v>
      </c>
      <c r="D104" s="25" t="s">
        <v>168</v>
      </c>
      <c r="E104" s="25" t="s">
        <v>169</v>
      </c>
      <c r="F104" s="25" t="s">
        <v>170</v>
      </c>
      <c r="G104" s="25" t="s">
        <v>687</v>
      </c>
      <c r="H104" s="25" t="s">
        <v>688</v>
      </c>
      <c r="I104" s="25" t="s">
        <v>243</v>
      </c>
      <c r="J104" s="25">
        <v>1.1</v>
      </c>
      <c r="K104" s="24" t="s">
        <v>163</v>
      </c>
      <c r="L104" s="25">
        <v>68</v>
      </c>
      <c r="M104" s="25">
        <v>68</v>
      </c>
      <c r="N104" s="25"/>
      <c r="O104" s="25"/>
      <c r="P104" s="34"/>
      <c r="Q104" s="25"/>
      <c r="R104" s="34" t="s">
        <v>689</v>
      </c>
      <c r="S104" s="25">
        <v>40</v>
      </c>
      <c r="T104" s="25">
        <v>28</v>
      </c>
      <c r="U104" s="25"/>
      <c r="V104" s="24" t="s">
        <v>690</v>
      </c>
      <c r="W104" s="24" t="s">
        <v>672</v>
      </c>
      <c r="X104" s="25" t="s">
        <v>177</v>
      </c>
      <c r="Y104" s="25" t="s">
        <v>178</v>
      </c>
      <c r="Z104" s="24" t="s">
        <v>608</v>
      </c>
      <c r="AA104" s="24" t="s">
        <v>609</v>
      </c>
      <c r="AB104" s="25" t="s">
        <v>665</v>
      </c>
      <c r="AC104" s="25" t="s">
        <v>666</v>
      </c>
      <c r="AD104" s="25"/>
      <c r="AE104" s="24"/>
      <c r="AF104" s="24">
        <v>68</v>
      </c>
      <c r="AG104" s="24" t="s">
        <v>396</v>
      </c>
      <c r="AH104" s="24" t="s">
        <v>629</v>
      </c>
      <c r="AI104" s="24" t="s">
        <v>60</v>
      </c>
      <c r="AJ104" s="24" t="s">
        <v>113</v>
      </c>
    </row>
    <row r="105" s="4" customFormat="1" ht="29" customHeight="1" spans="1:36">
      <c r="A105" s="24" t="s">
        <v>187</v>
      </c>
      <c r="B105" s="24">
        <v>14</v>
      </c>
      <c r="C105" s="24"/>
      <c r="D105" s="24"/>
      <c r="E105" s="24"/>
      <c r="F105" s="24"/>
      <c r="G105" s="24"/>
      <c r="H105" s="24"/>
      <c r="I105" s="24"/>
      <c r="J105" s="24"/>
      <c r="K105" s="24"/>
      <c r="L105" s="24">
        <f>SUM(L91:L104)</f>
        <v>412.33</v>
      </c>
      <c r="M105" s="24">
        <f>SUM(M91:M104)</f>
        <v>412.33</v>
      </c>
      <c r="N105" s="24"/>
      <c r="O105" s="24"/>
      <c r="P105" s="24"/>
      <c r="Q105" s="24"/>
      <c r="R105" s="24"/>
      <c r="S105" s="24">
        <f>SUM(S91:S104)</f>
        <v>4457</v>
      </c>
      <c r="T105" s="24">
        <f>SUM(T91:T104)</f>
        <v>2970</v>
      </c>
      <c r="U105" s="24">
        <f>SUM(U91:U104)</f>
        <v>0.33</v>
      </c>
      <c r="V105" s="24"/>
      <c r="W105" s="24"/>
      <c r="X105" s="24"/>
      <c r="Y105" s="24"/>
      <c r="Z105" s="24"/>
      <c r="AA105" s="24"/>
      <c r="AB105" s="24"/>
      <c r="AC105" s="24"/>
      <c r="AD105" s="24"/>
      <c r="AE105" s="24"/>
      <c r="AF105" s="24">
        <f>SUM(AF91:AF104)</f>
        <v>395.35</v>
      </c>
      <c r="AG105" s="24"/>
      <c r="AH105" s="24"/>
      <c r="AI105" s="24"/>
      <c r="AJ105" s="24"/>
    </row>
    <row r="106" s="4" customFormat="1" ht="97" customHeight="1" spans="1:36">
      <c r="A106" s="24">
        <v>1</v>
      </c>
      <c r="B106" s="24" t="s">
        <v>691</v>
      </c>
      <c r="C106" s="24" t="s">
        <v>41</v>
      </c>
      <c r="D106" s="24" t="s">
        <v>42</v>
      </c>
      <c r="E106" s="24" t="s">
        <v>43</v>
      </c>
      <c r="F106" s="24" t="s">
        <v>44</v>
      </c>
      <c r="G106" s="24" t="s">
        <v>692</v>
      </c>
      <c r="H106" s="24" t="s">
        <v>693</v>
      </c>
      <c r="I106" s="24" t="s">
        <v>126</v>
      </c>
      <c r="J106" s="24">
        <v>90</v>
      </c>
      <c r="K106" s="24" t="s">
        <v>127</v>
      </c>
      <c r="L106" s="24">
        <v>135</v>
      </c>
      <c r="M106" s="24">
        <v>135</v>
      </c>
      <c r="N106" s="24"/>
      <c r="O106" s="24"/>
      <c r="P106" s="24"/>
      <c r="Q106" s="24"/>
      <c r="R106" s="24" t="s">
        <v>694</v>
      </c>
      <c r="S106" s="24">
        <v>260</v>
      </c>
      <c r="T106" s="24">
        <v>200</v>
      </c>
      <c r="U106" s="24">
        <v>0.8</v>
      </c>
      <c r="V106" s="24" t="s">
        <v>695</v>
      </c>
      <c r="W106" s="24" t="s">
        <v>696</v>
      </c>
      <c r="X106" s="24" t="s">
        <v>52</v>
      </c>
      <c r="Y106" s="24" t="s">
        <v>53</v>
      </c>
      <c r="Z106" s="24" t="s">
        <v>52</v>
      </c>
      <c r="AA106" s="24" t="s">
        <v>697</v>
      </c>
      <c r="AB106" s="24" t="s">
        <v>52</v>
      </c>
      <c r="AC106" s="24" t="s">
        <v>697</v>
      </c>
      <c r="AD106" s="24"/>
      <c r="AE106" s="24"/>
      <c r="AF106" s="24">
        <v>135</v>
      </c>
      <c r="AG106" s="24" t="s">
        <v>133</v>
      </c>
      <c r="AH106" s="24" t="s">
        <v>59</v>
      </c>
      <c r="AI106" s="24" t="s">
        <v>60</v>
      </c>
      <c r="AJ106" s="24" t="s">
        <v>61</v>
      </c>
    </row>
    <row r="107" s="4" customFormat="1" ht="89" customHeight="1" spans="1:36">
      <c r="A107" s="24">
        <v>2</v>
      </c>
      <c r="B107" s="24" t="s">
        <v>698</v>
      </c>
      <c r="C107" s="25" t="s">
        <v>41</v>
      </c>
      <c r="D107" s="24" t="s">
        <v>42</v>
      </c>
      <c r="E107" s="25" t="s">
        <v>43</v>
      </c>
      <c r="F107" s="25" t="s">
        <v>44</v>
      </c>
      <c r="G107" s="24" t="s">
        <v>699</v>
      </c>
      <c r="H107" s="24" t="s">
        <v>700</v>
      </c>
      <c r="I107" s="24" t="s">
        <v>47</v>
      </c>
      <c r="J107" s="24">
        <v>100000</v>
      </c>
      <c r="K107" s="24" t="s">
        <v>48</v>
      </c>
      <c r="L107" s="24">
        <v>1591</v>
      </c>
      <c r="M107" s="24">
        <v>1591</v>
      </c>
      <c r="N107" s="25"/>
      <c r="O107" s="25"/>
      <c r="P107" s="25"/>
      <c r="Q107" s="25"/>
      <c r="R107" s="25" t="s">
        <v>701</v>
      </c>
      <c r="S107" s="25">
        <v>40000</v>
      </c>
      <c r="T107" s="25">
        <v>10000</v>
      </c>
      <c r="U107" s="25">
        <v>0.15</v>
      </c>
      <c r="V107" s="25" t="s">
        <v>702</v>
      </c>
      <c r="W107" s="25" t="s">
        <v>703</v>
      </c>
      <c r="X107" s="25" t="s">
        <v>52</v>
      </c>
      <c r="Y107" s="25" t="s">
        <v>66</v>
      </c>
      <c r="Z107" s="25" t="s">
        <v>52</v>
      </c>
      <c r="AA107" s="25" t="s">
        <v>66</v>
      </c>
      <c r="AB107" s="25" t="s">
        <v>52</v>
      </c>
      <c r="AC107" s="25" t="s">
        <v>66</v>
      </c>
      <c r="AD107" s="24"/>
      <c r="AE107" s="24">
        <v>544</v>
      </c>
      <c r="AF107" s="24">
        <v>1047</v>
      </c>
      <c r="AG107" s="24" t="s">
        <v>59</v>
      </c>
      <c r="AH107" s="24" t="s">
        <v>59</v>
      </c>
      <c r="AI107" s="24" t="s">
        <v>704</v>
      </c>
      <c r="AJ107" s="24" t="s">
        <v>69</v>
      </c>
    </row>
    <row r="108" s="4" customFormat="1" ht="90" customHeight="1" spans="1:36">
      <c r="A108" s="24">
        <v>3</v>
      </c>
      <c r="B108" s="25" t="s">
        <v>705</v>
      </c>
      <c r="C108" s="25" t="s">
        <v>41</v>
      </c>
      <c r="D108" s="24" t="s">
        <v>42</v>
      </c>
      <c r="E108" s="24" t="s">
        <v>43</v>
      </c>
      <c r="F108" s="25" t="s">
        <v>44</v>
      </c>
      <c r="G108" s="24" t="s">
        <v>699</v>
      </c>
      <c r="H108" s="46" t="s">
        <v>706</v>
      </c>
      <c r="I108" s="25" t="s">
        <v>47</v>
      </c>
      <c r="J108" s="25">
        <v>20000</v>
      </c>
      <c r="K108" s="24" t="s">
        <v>48</v>
      </c>
      <c r="L108" s="25">
        <v>359</v>
      </c>
      <c r="M108" s="25">
        <v>359</v>
      </c>
      <c r="N108" s="25"/>
      <c r="O108" s="25"/>
      <c r="P108" s="25"/>
      <c r="Q108" s="25"/>
      <c r="R108" s="25" t="s">
        <v>707</v>
      </c>
      <c r="S108" s="25">
        <v>3000</v>
      </c>
      <c r="T108" s="25">
        <v>800</v>
      </c>
      <c r="U108" s="25" t="s">
        <v>708</v>
      </c>
      <c r="V108" s="25" t="s">
        <v>709</v>
      </c>
      <c r="W108" s="25" t="s">
        <v>710</v>
      </c>
      <c r="X108" s="25" t="s">
        <v>52</v>
      </c>
      <c r="Y108" s="25" t="s">
        <v>66</v>
      </c>
      <c r="Z108" s="25" t="s">
        <v>52</v>
      </c>
      <c r="AA108" s="25" t="s">
        <v>66</v>
      </c>
      <c r="AB108" s="25" t="s">
        <v>52</v>
      </c>
      <c r="AC108" s="25" t="s">
        <v>66</v>
      </c>
      <c r="AD108" s="24"/>
      <c r="AE108" s="24"/>
      <c r="AF108" s="25">
        <v>359</v>
      </c>
      <c r="AG108" s="55" t="s">
        <v>59</v>
      </c>
      <c r="AH108" s="24" t="s">
        <v>59</v>
      </c>
      <c r="AI108" s="24" t="s">
        <v>711</v>
      </c>
      <c r="AJ108" s="24" t="s">
        <v>69</v>
      </c>
    </row>
    <row r="109" s="4" customFormat="1" ht="70" customHeight="1" spans="1:36">
      <c r="A109" s="24">
        <v>4</v>
      </c>
      <c r="B109" s="24" t="s">
        <v>712</v>
      </c>
      <c r="C109" s="25" t="s">
        <v>41</v>
      </c>
      <c r="D109" s="24" t="s">
        <v>42</v>
      </c>
      <c r="E109" s="24" t="s">
        <v>43</v>
      </c>
      <c r="F109" s="25" t="s">
        <v>44</v>
      </c>
      <c r="G109" s="24" t="s">
        <v>699</v>
      </c>
      <c r="H109" s="25" t="s">
        <v>713</v>
      </c>
      <c r="I109" s="25" t="s">
        <v>47</v>
      </c>
      <c r="J109" s="25">
        <v>5000</v>
      </c>
      <c r="K109" s="24" t="s">
        <v>48</v>
      </c>
      <c r="L109" s="25">
        <v>150</v>
      </c>
      <c r="M109" s="25">
        <v>150</v>
      </c>
      <c r="N109" s="25"/>
      <c r="O109" s="25"/>
      <c r="P109" s="25"/>
      <c r="Q109" s="25"/>
      <c r="R109" s="25" t="s">
        <v>714</v>
      </c>
      <c r="S109" s="25">
        <v>1500</v>
      </c>
      <c r="T109" s="25">
        <v>300</v>
      </c>
      <c r="U109" s="25">
        <v>0.3</v>
      </c>
      <c r="V109" s="25" t="s">
        <v>715</v>
      </c>
      <c r="W109" s="25" t="s">
        <v>716</v>
      </c>
      <c r="X109" s="25" t="s">
        <v>52</v>
      </c>
      <c r="Y109" s="25" t="s">
        <v>66</v>
      </c>
      <c r="Z109" s="25" t="s">
        <v>52</v>
      </c>
      <c r="AA109" s="25" t="s">
        <v>66</v>
      </c>
      <c r="AB109" s="25" t="s">
        <v>52</v>
      </c>
      <c r="AC109" s="25" t="s">
        <v>66</v>
      </c>
      <c r="AD109" s="24"/>
      <c r="AE109" s="24"/>
      <c r="AF109" s="25">
        <v>150</v>
      </c>
      <c r="AG109" s="55" t="s">
        <v>59</v>
      </c>
      <c r="AH109" s="24" t="s">
        <v>59</v>
      </c>
      <c r="AI109" s="24" t="s">
        <v>60</v>
      </c>
      <c r="AJ109" s="24" t="s">
        <v>69</v>
      </c>
    </row>
    <row r="110" s="4" customFormat="1" ht="70" customHeight="1" spans="1:36">
      <c r="A110" s="24">
        <v>5</v>
      </c>
      <c r="B110" s="24" t="s">
        <v>717</v>
      </c>
      <c r="C110" s="25" t="s">
        <v>41</v>
      </c>
      <c r="D110" s="24" t="s">
        <v>42</v>
      </c>
      <c r="E110" s="24" t="s">
        <v>43</v>
      </c>
      <c r="F110" s="25" t="s">
        <v>44</v>
      </c>
      <c r="G110" s="24" t="s">
        <v>699</v>
      </c>
      <c r="H110" s="24" t="s">
        <v>718</v>
      </c>
      <c r="I110" s="24" t="s">
        <v>47</v>
      </c>
      <c r="J110" s="49" t="s">
        <v>719</v>
      </c>
      <c r="K110" s="24" t="s">
        <v>48</v>
      </c>
      <c r="L110" s="24">
        <v>321</v>
      </c>
      <c r="M110" s="24">
        <v>321</v>
      </c>
      <c r="N110" s="25"/>
      <c r="O110" s="25"/>
      <c r="P110" s="25"/>
      <c r="Q110" s="25"/>
      <c r="R110" s="25" t="s">
        <v>720</v>
      </c>
      <c r="S110" s="25">
        <v>30000</v>
      </c>
      <c r="T110" s="25">
        <v>8000</v>
      </c>
      <c r="U110" s="25">
        <v>0.2</v>
      </c>
      <c r="V110" s="25" t="s">
        <v>721</v>
      </c>
      <c r="W110" s="25" t="s">
        <v>722</v>
      </c>
      <c r="X110" s="24" t="s">
        <v>52</v>
      </c>
      <c r="Y110" s="24" t="s">
        <v>66</v>
      </c>
      <c r="Z110" s="25" t="s">
        <v>52</v>
      </c>
      <c r="AA110" s="25" t="s">
        <v>66</v>
      </c>
      <c r="AB110" s="25" t="s">
        <v>52</v>
      </c>
      <c r="AC110" s="25" t="s">
        <v>66</v>
      </c>
      <c r="AD110" s="24"/>
      <c r="AE110" s="24"/>
      <c r="AF110" s="24">
        <v>321</v>
      </c>
      <c r="AG110" s="55" t="s">
        <v>59</v>
      </c>
      <c r="AH110" s="24" t="s">
        <v>59</v>
      </c>
      <c r="AI110" s="24" t="s">
        <v>723</v>
      </c>
      <c r="AJ110" s="24" t="s">
        <v>69</v>
      </c>
    </row>
    <row r="111" s="4" customFormat="1" ht="70" customHeight="1" spans="1:36">
      <c r="A111" s="24">
        <v>6</v>
      </c>
      <c r="B111" s="47" t="s">
        <v>724</v>
      </c>
      <c r="C111" s="25" t="s">
        <v>41</v>
      </c>
      <c r="D111" s="24" t="s">
        <v>42</v>
      </c>
      <c r="E111" s="24" t="s">
        <v>43</v>
      </c>
      <c r="F111" s="25" t="s">
        <v>44</v>
      </c>
      <c r="G111" s="24" t="s">
        <v>699</v>
      </c>
      <c r="H111" s="24" t="s">
        <v>725</v>
      </c>
      <c r="I111" s="25" t="s">
        <v>47</v>
      </c>
      <c r="J111" s="24">
        <v>4000</v>
      </c>
      <c r="K111" s="24" t="s">
        <v>48</v>
      </c>
      <c r="L111" s="24">
        <v>68</v>
      </c>
      <c r="M111" s="24">
        <v>68</v>
      </c>
      <c r="N111" s="25"/>
      <c r="O111" s="25"/>
      <c r="P111" s="25"/>
      <c r="Q111" s="25"/>
      <c r="R111" s="25" t="s">
        <v>726</v>
      </c>
      <c r="S111" s="25">
        <v>159</v>
      </c>
      <c r="T111" s="25">
        <v>68</v>
      </c>
      <c r="U111" s="25">
        <v>200</v>
      </c>
      <c r="V111" s="24" t="s">
        <v>725</v>
      </c>
      <c r="W111" s="25" t="s">
        <v>722</v>
      </c>
      <c r="X111" s="25" t="s">
        <v>52</v>
      </c>
      <c r="Y111" s="25" t="s">
        <v>66</v>
      </c>
      <c r="Z111" s="25" t="s">
        <v>52</v>
      </c>
      <c r="AA111" s="25" t="s">
        <v>66</v>
      </c>
      <c r="AB111" s="25" t="s">
        <v>52</v>
      </c>
      <c r="AC111" s="25" t="s">
        <v>66</v>
      </c>
      <c r="AD111" s="24"/>
      <c r="AE111" s="24"/>
      <c r="AF111" s="24">
        <v>68</v>
      </c>
      <c r="AG111" s="55" t="s">
        <v>59</v>
      </c>
      <c r="AH111" s="24" t="s">
        <v>59</v>
      </c>
      <c r="AI111" s="24" t="s">
        <v>727</v>
      </c>
      <c r="AJ111" s="24" t="s">
        <v>113</v>
      </c>
    </row>
    <row r="112" s="4" customFormat="1" ht="70" customHeight="1" spans="1:36">
      <c r="A112" s="24">
        <v>7</v>
      </c>
      <c r="B112" s="24" t="s">
        <v>728</v>
      </c>
      <c r="C112" s="24" t="s">
        <v>41</v>
      </c>
      <c r="D112" s="24" t="s">
        <v>42</v>
      </c>
      <c r="E112" s="24" t="s">
        <v>43</v>
      </c>
      <c r="F112" s="24" t="s">
        <v>44</v>
      </c>
      <c r="G112" s="24" t="s">
        <v>699</v>
      </c>
      <c r="H112" s="24" t="s">
        <v>729</v>
      </c>
      <c r="I112" s="24" t="s">
        <v>47</v>
      </c>
      <c r="J112" s="24">
        <v>100000</v>
      </c>
      <c r="K112" s="24" t="s">
        <v>48</v>
      </c>
      <c r="L112" s="24">
        <v>545.6</v>
      </c>
      <c r="M112" s="24">
        <v>545.6</v>
      </c>
      <c r="N112" s="24"/>
      <c r="O112" s="24"/>
      <c r="P112" s="24"/>
      <c r="Q112" s="25"/>
      <c r="R112" s="24" t="s">
        <v>730</v>
      </c>
      <c r="S112" s="25">
        <v>40000</v>
      </c>
      <c r="T112" s="25">
        <v>10000</v>
      </c>
      <c r="U112" s="25">
        <v>0.15</v>
      </c>
      <c r="V112" s="25" t="s">
        <v>702</v>
      </c>
      <c r="W112" s="25" t="s">
        <v>703</v>
      </c>
      <c r="X112" s="25" t="s">
        <v>52</v>
      </c>
      <c r="Y112" s="25" t="s">
        <v>66</v>
      </c>
      <c r="Z112" s="25" t="s">
        <v>52</v>
      </c>
      <c r="AA112" s="25" t="s">
        <v>66</v>
      </c>
      <c r="AB112" s="25" t="s">
        <v>52</v>
      </c>
      <c r="AC112" s="25" t="s">
        <v>66</v>
      </c>
      <c r="AD112" s="25"/>
      <c r="AE112" s="24"/>
      <c r="AF112" s="24">
        <v>545.6</v>
      </c>
      <c r="AG112" s="55" t="s">
        <v>58</v>
      </c>
      <c r="AH112" s="55" t="s">
        <v>59</v>
      </c>
      <c r="AI112" s="24" t="s">
        <v>731</v>
      </c>
      <c r="AJ112" s="24" t="s">
        <v>113</v>
      </c>
    </row>
    <row r="113" s="4" customFormat="1" ht="70" customHeight="1" spans="1:36">
      <c r="A113" s="24">
        <v>8</v>
      </c>
      <c r="B113" s="24" t="s">
        <v>732</v>
      </c>
      <c r="C113" s="24" t="s">
        <v>41</v>
      </c>
      <c r="D113" s="24" t="s">
        <v>42</v>
      </c>
      <c r="E113" s="24" t="s">
        <v>43</v>
      </c>
      <c r="F113" s="24" t="s">
        <v>44</v>
      </c>
      <c r="G113" s="24" t="s">
        <v>699</v>
      </c>
      <c r="H113" s="24" t="s">
        <v>733</v>
      </c>
      <c r="I113" s="24" t="s">
        <v>47</v>
      </c>
      <c r="J113" s="24">
        <v>11000</v>
      </c>
      <c r="K113" s="24" t="s">
        <v>48</v>
      </c>
      <c r="L113" s="24">
        <v>210</v>
      </c>
      <c r="M113" s="24">
        <v>120</v>
      </c>
      <c r="N113" s="24"/>
      <c r="O113" s="24">
        <v>90</v>
      </c>
      <c r="P113" s="24"/>
      <c r="Q113" s="25"/>
      <c r="R113" s="24" t="s">
        <v>734</v>
      </c>
      <c r="S113" s="25">
        <v>1400</v>
      </c>
      <c r="T113" s="25">
        <v>350</v>
      </c>
      <c r="U113" s="25">
        <v>0.02</v>
      </c>
      <c r="V113" s="24" t="s">
        <v>735</v>
      </c>
      <c r="W113" s="25" t="s">
        <v>736</v>
      </c>
      <c r="X113" s="25" t="s">
        <v>52</v>
      </c>
      <c r="Y113" s="25" t="s">
        <v>66</v>
      </c>
      <c r="Z113" s="25" t="s">
        <v>52</v>
      </c>
      <c r="AA113" s="25" t="s">
        <v>66</v>
      </c>
      <c r="AB113" s="25" t="s">
        <v>52</v>
      </c>
      <c r="AC113" s="25" t="s">
        <v>66</v>
      </c>
      <c r="AD113" s="25"/>
      <c r="AE113" s="24"/>
      <c r="AF113" s="24">
        <v>120</v>
      </c>
      <c r="AG113" s="55" t="s">
        <v>58</v>
      </c>
      <c r="AH113" s="55" t="s">
        <v>59</v>
      </c>
      <c r="AI113" s="24" t="s">
        <v>737</v>
      </c>
      <c r="AJ113" s="24" t="s">
        <v>113</v>
      </c>
    </row>
    <row r="114" s="4" customFormat="1" ht="70" customHeight="1" spans="1:36">
      <c r="A114" s="24">
        <v>9</v>
      </c>
      <c r="B114" s="24" t="s">
        <v>738</v>
      </c>
      <c r="C114" s="24" t="s">
        <v>41</v>
      </c>
      <c r="D114" s="24" t="s">
        <v>42</v>
      </c>
      <c r="E114" s="24" t="s">
        <v>43</v>
      </c>
      <c r="F114" s="24" t="s">
        <v>44</v>
      </c>
      <c r="G114" s="24" t="s">
        <v>699</v>
      </c>
      <c r="H114" s="24" t="s">
        <v>739</v>
      </c>
      <c r="I114" s="24" t="s">
        <v>47</v>
      </c>
      <c r="J114" s="24">
        <v>5000</v>
      </c>
      <c r="K114" s="24" t="s">
        <v>48</v>
      </c>
      <c r="L114" s="24">
        <v>25</v>
      </c>
      <c r="M114" s="24">
        <v>25</v>
      </c>
      <c r="N114" s="24"/>
      <c r="O114" s="24"/>
      <c r="P114" s="24"/>
      <c r="Q114" s="25"/>
      <c r="R114" s="24" t="s">
        <v>740</v>
      </c>
      <c r="S114" s="25">
        <v>350</v>
      </c>
      <c r="T114" s="25">
        <v>125</v>
      </c>
      <c r="U114" s="25">
        <v>0.01</v>
      </c>
      <c r="V114" s="24" t="s">
        <v>741</v>
      </c>
      <c r="W114" s="25" t="s">
        <v>742</v>
      </c>
      <c r="X114" s="25" t="s">
        <v>52</v>
      </c>
      <c r="Y114" s="25" t="s">
        <v>66</v>
      </c>
      <c r="Z114" s="25" t="s">
        <v>52</v>
      </c>
      <c r="AA114" s="25" t="s">
        <v>66</v>
      </c>
      <c r="AB114" s="25" t="s">
        <v>52</v>
      </c>
      <c r="AC114" s="25" t="s">
        <v>66</v>
      </c>
      <c r="AD114" s="25"/>
      <c r="AE114" s="24"/>
      <c r="AF114" s="24">
        <v>25</v>
      </c>
      <c r="AG114" s="55" t="s">
        <v>58</v>
      </c>
      <c r="AH114" s="55" t="s">
        <v>59</v>
      </c>
      <c r="AI114" s="24" t="s">
        <v>743</v>
      </c>
      <c r="AJ114" s="24" t="s">
        <v>113</v>
      </c>
    </row>
    <row r="115" s="4" customFormat="1" ht="70" customHeight="1" spans="1:36">
      <c r="A115" s="24">
        <v>10</v>
      </c>
      <c r="B115" s="24" t="s">
        <v>744</v>
      </c>
      <c r="C115" s="24" t="s">
        <v>41</v>
      </c>
      <c r="D115" s="24" t="s">
        <v>42</v>
      </c>
      <c r="E115" s="24" t="s">
        <v>43</v>
      </c>
      <c r="F115" s="24" t="s">
        <v>44</v>
      </c>
      <c r="G115" s="24" t="s">
        <v>699</v>
      </c>
      <c r="H115" s="24" t="s">
        <v>745</v>
      </c>
      <c r="I115" s="24" t="s">
        <v>47</v>
      </c>
      <c r="J115" s="24">
        <v>1700</v>
      </c>
      <c r="K115" s="24" t="s">
        <v>48</v>
      </c>
      <c r="L115" s="24">
        <v>17</v>
      </c>
      <c r="M115" s="24">
        <v>17</v>
      </c>
      <c r="N115" s="24"/>
      <c r="O115" s="24"/>
      <c r="P115" s="24"/>
      <c r="Q115" s="25"/>
      <c r="R115" s="24" t="s">
        <v>746</v>
      </c>
      <c r="S115" s="25">
        <v>280</v>
      </c>
      <c r="T115" s="25">
        <v>86</v>
      </c>
      <c r="U115" s="25">
        <v>0.02</v>
      </c>
      <c r="V115" s="24" t="s">
        <v>745</v>
      </c>
      <c r="W115" s="25" t="s">
        <v>742</v>
      </c>
      <c r="X115" s="25" t="s">
        <v>52</v>
      </c>
      <c r="Y115" s="25" t="s">
        <v>66</v>
      </c>
      <c r="Z115" s="25" t="s">
        <v>52</v>
      </c>
      <c r="AA115" s="25" t="s">
        <v>66</v>
      </c>
      <c r="AB115" s="25" t="s">
        <v>52</v>
      </c>
      <c r="AC115" s="25" t="s">
        <v>66</v>
      </c>
      <c r="AD115" s="25"/>
      <c r="AE115" s="24"/>
      <c r="AF115" s="24">
        <v>17</v>
      </c>
      <c r="AG115" s="55" t="s">
        <v>58</v>
      </c>
      <c r="AH115" s="55" t="s">
        <v>59</v>
      </c>
      <c r="AI115" s="24" t="s">
        <v>743</v>
      </c>
      <c r="AJ115" s="24" t="s">
        <v>113</v>
      </c>
    </row>
    <row r="116" s="4" customFormat="1" ht="70" customHeight="1" spans="1:36">
      <c r="A116" s="24">
        <v>11</v>
      </c>
      <c r="B116" s="24" t="s">
        <v>747</v>
      </c>
      <c r="C116" s="24" t="s">
        <v>41</v>
      </c>
      <c r="D116" s="24" t="s">
        <v>42</v>
      </c>
      <c r="E116" s="24" t="s">
        <v>43</v>
      </c>
      <c r="F116" s="24" t="s">
        <v>44</v>
      </c>
      <c r="G116" s="24" t="s">
        <v>699</v>
      </c>
      <c r="H116" s="24" t="s">
        <v>748</v>
      </c>
      <c r="I116" s="24" t="s">
        <v>47</v>
      </c>
      <c r="J116" s="24">
        <v>10000</v>
      </c>
      <c r="K116" s="24">
        <v>7</v>
      </c>
      <c r="L116" s="24">
        <v>15</v>
      </c>
      <c r="M116" s="24">
        <v>15</v>
      </c>
      <c r="N116" s="24"/>
      <c r="O116" s="24"/>
      <c r="P116" s="24"/>
      <c r="Q116" s="25"/>
      <c r="R116" s="24" t="s">
        <v>749</v>
      </c>
      <c r="S116" s="25">
        <v>256</v>
      </c>
      <c r="T116" s="25">
        <v>38</v>
      </c>
      <c r="U116" s="25">
        <v>100</v>
      </c>
      <c r="V116" s="24" t="s">
        <v>750</v>
      </c>
      <c r="W116" s="25" t="s">
        <v>742</v>
      </c>
      <c r="X116" s="25" t="s">
        <v>52</v>
      </c>
      <c r="Y116" s="25" t="s">
        <v>66</v>
      </c>
      <c r="Z116" s="25" t="s">
        <v>52</v>
      </c>
      <c r="AA116" s="25" t="s">
        <v>66</v>
      </c>
      <c r="AB116" s="25" t="s">
        <v>52</v>
      </c>
      <c r="AC116" s="25" t="s">
        <v>66</v>
      </c>
      <c r="AD116" s="25"/>
      <c r="AE116" s="24"/>
      <c r="AF116" s="24">
        <v>15</v>
      </c>
      <c r="AG116" s="55" t="s">
        <v>58</v>
      </c>
      <c r="AH116" s="55" t="s">
        <v>59</v>
      </c>
      <c r="AI116" s="24" t="s">
        <v>743</v>
      </c>
      <c r="AJ116" s="24" t="s">
        <v>113</v>
      </c>
    </row>
    <row r="117" s="4" customFormat="1" ht="70" customHeight="1" spans="1:36">
      <c r="A117" s="24">
        <v>12</v>
      </c>
      <c r="B117" s="24" t="s">
        <v>751</v>
      </c>
      <c r="C117" s="24" t="s">
        <v>41</v>
      </c>
      <c r="D117" s="24" t="s">
        <v>752</v>
      </c>
      <c r="E117" s="24" t="s">
        <v>43</v>
      </c>
      <c r="F117" s="24" t="s">
        <v>205</v>
      </c>
      <c r="G117" s="24" t="s">
        <v>753</v>
      </c>
      <c r="H117" s="24" t="s">
        <v>754</v>
      </c>
      <c r="I117" s="24" t="s">
        <v>755</v>
      </c>
      <c r="J117" s="24">
        <v>1</v>
      </c>
      <c r="K117" s="24" t="s">
        <v>389</v>
      </c>
      <c r="L117" s="24">
        <v>92.3</v>
      </c>
      <c r="M117" s="24">
        <v>30</v>
      </c>
      <c r="N117" s="24">
        <v>62.3</v>
      </c>
      <c r="O117" s="24"/>
      <c r="P117" s="24"/>
      <c r="Q117" s="24"/>
      <c r="R117" s="24" t="s">
        <v>756</v>
      </c>
      <c r="S117" s="24">
        <v>2</v>
      </c>
      <c r="T117" s="24">
        <v>1</v>
      </c>
      <c r="U117" s="24">
        <v>0.3</v>
      </c>
      <c r="V117" s="24" t="s">
        <v>757</v>
      </c>
      <c r="W117" s="24" t="s">
        <v>758</v>
      </c>
      <c r="X117" s="24" t="s">
        <v>52</v>
      </c>
      <c r="Y117" s="24" t="s">
        <v>66</v>
      </c>
      <c r="Z117" s="24" t="s">
        <v>759</v>
      </c>
      <c r="AA117" s="24" t="s">
        <v>760</v>
      </c>
      <c r="AB117" s="24" t="s">
        <v>759</v>
      </c>
      <c r="AC117" s="24" t="s">
        <v>760</v>
      </c>
      <c r="AD117" s="24"/>
      <c r="AE117" s="24"/>
      <c r="AF117" s="24">
        <v>30</v>
      </c>
      <c r="AG117" s="24" t="s">
        <v>179</v>
      </c>
      <c r="AH117" s="24" t="s">
        <v>59</v>
      </c>
      <c r="AI117" s="24" t="s">
        <v>743</v>
      </c>
      <c r="AJ117" s="24" t="s">
        <v>113</v>
      </c>
    </row>
    <row r="118" s="4" customFormat="1" ht="70" customHeight="1" spans="1:36">
      <c r="A118" s="24">
        <v>13</v>
      </c>
      <c r="B118" s="24" t="s">
        <v>761</v>
      </c>
      <c r="C118" s="24" t="s">
        <v>41</v>
      </c>
      <c r="D118" s="24" t="s">
        <v>752</v>
      </c>
      <c r="E118" s="24" t="s">
        <v>43</v>
      </c>
      <c r="F118" s="24" t="s">
        <v>205</v>
      </c>
      <c r="G118" s="24" t="s">
        <v>762</v>
      </c>
      <c r="H118" s="24" t="s">
        <v>763</v>
      </c>
      <c r="I118" s="24" t="s">
        <v>755</v>
      </c>
      <c r="J118" s="24">
        <v>1</v>
      </c>
      <c r="K118" s="24" t="s">
        <v>389</v>
      </c>
      <c r="L118" s="24">
        <v>95</v>
      </c>
      <c r="M118" s="24">
        <v>30</v>
      </c>
      <c r="N118" s="24">
        <v>65</v>
      </c>
      <c r="O118" s="24"/>
      <c r="P118" s="24"/>
      <c r="Q118" s="24"/>
      <c r="R118" s="24" t="s">
        <v>756</v>
      </c>
      <c r="S118" s="24">
        <v>2</v>
      </c>
      <c r="T118" s="24">
        <v>1</v>
      </c>
      <c r="U118" s="24">
        <v>0.3</v>
      </c>
      <c r="V118" s="24" t="s">
        <v>764</v>
      </c>
      <c r="W118" s="24" t="s">
        <v>758</v>
      </c>
      <c r="X118" s="24" t="s">
        <v>52</v>
      </c>
      <c r="Y118" s="24" t="s">
        <v>66</v>
      </c>
      <c r="Z118" s="24" t="s">
        <v>759</v>
      </c>
      <c r="AA118" s="24" t="s">
        <v>760</v>
      </c>
      <c r="AB118" s="24" t="s">
        <v>759</v>
      </c>
      <c r="AC118" s="24" t="s">
        <v>760</v>
      </c>
      <c r="AD118" s="24"/>
      <c r="AE118" s="24"/>
      <c r="AF118" s="24">
        <v>30</v>
      </c>
      <c r="AG118" s="24" t="s">
        <v>179</v>
      </c>
      <c r="AH118" s="24" t="s">
        <v>59</v>
      </c>
      <c r="AI118" s="24" t="s">
        <v>743</v>
      </c>
      <c r="AJ118" s="24" t="s">
        <v>113</v>
      </c>
    </row>
    <row r="119" s="4" customFormat="1" ht="70" customHeight="1" spans="1:36">
      <c r="A119" s="24">
        <v>14</v>
      </c>
      <c r="B119" s="24" t="s">
        <v>765</v>
      </c>
      <c r="C119" s="24" t="s">
        <v>41</v>
      </c>
      <c r="D119" s="24" t="s">
        <v>752</v>
      </c>
      <c r="E119" s="24" t="s">
        <v>43</v>
      </c>
      <c r="F119" s="24" t="s">
        <v>205</v>
      </c>
      <c r="G119" s="24" t="s">
        <v>766</v>
      </c>
      <c r="H119" s="24" t="s">
        <v>767</v>
      </c>
      <c r="I119" s="24" t="s">
        <v>755</v>
      </c>
      <c r="J119" s="24">
        <v>1</v>
      </c>
      <c r="K119" s="24" t="s">
        <v>389</v>
      </c>
      <c r="L119" s="24">
        <v>95</v>
      </c>
      <c r="M119" s="24">
        <v>30</v>
      </c>
      <c r="N119" s="24">
        <v>65</v>
      </c>
      <c r="O119" s="24"/>
      <c r="P119" s="24"/>
      <c r="Q119" s="24"/>
      <c r="R119" s="24" t="s">
        <v>756</v>
      </c>
      <c r="S119" s="24">
        <v>2</v>
      </c>
      <c r="T119" s="24">
        <v>1</v>
      </c>
      <c r="U119" s="24">
        <v>0.3</v>
      </c>
      <c r="V119" s="24" t="s">
        <v>768</v>
      </c>
      <c r="W119" s="24" t="s">
        <v>758</v>
      </c>
      <c r="X119" s="24" t="s">
        <v>52</v>
      </c>
      <c r="Y119" s="24" t="s">
        <v>66</v>
      </c>
      <c r="Z119" s="24" t="s">
        <v>759</v>
      </c>
      <c r="AA119" s="24" t="s">
        <v>760</v>
      </c>
      <c r="AB119" s="24" t="s">
        <v>759</v>
      </c>
      <c r="AC119" s="24" t="s">
        <v>760</v>
      </c>
      <c r="AD119" s="24"/>
      <c r="AE119" s="24"/>
      <c r="AF119" s="24">
        <v>30</v>
      </c>
      <c r="AG119" s="24" t="s">
        <v>179</v>
      </c>
      <c r="AH119" s="24" t="s">
        <v>59</v>
      </c>
      <c r="AI119" s="24" t="s">
        <v>743</v>
      </c>
      <c r="AJ119" s="24" t="s">
        <v>113</v>
      </c>
    </row>
    <row r="120" s="4" customFormat="1" ht="70" customHeight="1" spans="1:36">
      <c r="A120" s="24">
        <v>15</v>
      </c>
      <c r="B120" s="24" t="s">
        <v>769</v>
      </c>
      <c r="C120" s="24" t="s">
        <v>113</v>
      </c>
      <c r="D120" s="24" t="s">
        <v>752</v>
      </c>
      <c r="E120" s="24" t="s">
        <v>43</v>
      </c>
      <c r="F120" s="24" t="s">
        <v>205</v>
      </c>
      <c r="G120" s="24" t="s">
        <v>770</v>
      </c>
      <c r="H120" s="24" t="s">
        <v>771</v>
      </c>
      <c r="I120" s="24" t="s">
        <v>772</v>
      </c>
      <c r="J120" s="24">
        <v>133</v>
      </c>
      <c r="K120" s="24" t="s">
        <v>234</v>
      </c>
      <c r="L120" s="24">
        <v>1.33</v>
      </c>
      <c r="M120" s="24">
        <v>1.33</v>
      </c>
      <c r="N120" s="24"/>
      <c r="O120" s="24"/>
      <c r="P120" s="24"/>
      <c r="Q120" s="24"/>
      <c r="R120" s="24" t="s">
        <v>773</v>
      </c>
      <c r="S120" s="24">
        <v>6</v>
      </c>
      <c r="T120" s="24">
        <v>6</v>
      </c>
      <c r="U120" s="24">
        <v>0.2</v>
      </c>
      <c r="V120" s="24" t="s">
        <v>774</v>
      </c>
      <c r="W120" s="24" t="s">
        <v>775</v>
      </c>
      <c r="X120" s="24" t="s">
        <v>52</v>
      </c>
      <c r="Y120" s="24" t="s">
        <v>66</v>
      </c>
      <c r="Z120" s="24" t="s">
        <v>759</v>
      </c>
      <c r="AA120" s="24" t="s">
        <v>760</v>
      </c>
      <c r="AB120" s="24" t="s">
        <v>759</v>
      </c>
      <c r="AC120" s="24" t="s">
        <v>760</v>
      </c>
      <c r="AD120" s="24"/>
      <c r="AE120" s="24"/>
      <c r="AF120" s="24">
        <v>1.33</v>
      </c>
      <c r="AG120" s="24" t="s">
        <v>179</v>
      </c>
      <c r="AH120" s="24" t="s">
        <v>370</v>
      </c>
      <c r="AI120" s="24" t="s">
        <v>743</v>
      </c>
      <c r="AJ120" s="24" t="s">
        <v>113</v>
      </c>
    </row>
    <row r="121" s="4" customFormat="1" ht="114" customHeight="1" spans="1:36">
      <c r="A121" s="24">
        <v>16</v>
      </c>
      <c r="B121" s="24" t="s">
        <v>776</v>
      </c>
      <c r="C121" s="24" t="s">
        <v>41</v>
      </c>
      <c r="D121" s="24" t="s">
        <v>42</v>
      </c>
      <c r="E121" s="24" t="s">
        <v>43</v>
      </c>
      <c r="F121" s="24" t="s">
        <v>44</v>
      </c>
      <c r="G121" s="24" t="s">
        <v>777</v>
      </c>
      <c r="H121" s="24" t="s">
        <v>778</v>
      </c>
      <c r="I121" s="24" t="s">
        <v>47</v>
      </c>
      <c r="J121" s="24">
        <v>27.62</v>
      </c>
      <c r="K121" s="24" t="s">
        <v>163</v>
      </c>
      <c r="L121" s="24">
        <v>20.5</v>
      </c>
      <c r="M121" s="24">
        <v>20.5</v>
      </c>
      <c r="N121" s="24"/>
      <c r="O121" s="24"/>
      <c r="P121" s="24"/>
      <c r="Q121" s="24"/>
      <c r="R121" s="24" t="s">
        <v>779</v>
      </c>
      <c r="S121" s="24">
        <v>4736</v>
      </c>
      <c r="T121" s="24">
        <v>1814</v>
      </c>
      <c r="U121" s="24"/>
      <c r="V121" s="24" t="s">
        <v>780</v>
      </c>
      <c r="W121" s="24" t="s">
        <v>781</v>
      </c>
      <c r="X121" s="24" t="s">
        <v>52</v>
      </c>
      <c r="Y121" s="24" t="s">
        <v>66</v>
      </c>
      <c r="Z121" s="24" t="s">
        <v>782</v>
      </c>
      <c r="AA121" s="24" t="s">
        <v>783</v>
      </c>
      <c r="AB121" s="24" t="s">
        <v>782</v>
      </c>
      <c r="AC121" s="24" t="s">
        <v>783</v>
      </c>
      <c r="AD121" s="24"/>
      <c r="AE121" s="24"/>
      <c r="AF121" s="24">
        <v>20.5</v>
      </c>
      <c r="AG121" s="24" t="s">
        <v>784</v>
      </c>
      <c r="AH121" s="24" t="s">
        <v>785</v>
      </c>
      <c r="AI121" s="24" t="s">
        <v>786</v>
      </c>
      <c r="AJ121" s="24" t="s">
        <v>113</v>
      </c>
    </row>
    <row r="122" s="4" customFormat="1" ht="102" customHeight="1" spans="1:36">
      <c r="A122" s="24">
        <v>17</v>
      </c>
      <c r="B122" s="24" t="s">
        <v>787</v>
      </c>
      <c r="C122" s="24" t="s">
        <v>41</v>
      </c>
      <c r="D122" s="24" t="s">
        <v>42</v>
      </c>
      <c r="E122" s="24" t="s">
        <v>788</v>
      </c>
      <c r="F122" s="24" t="s">
        <v>789</v>
      </c>
      <c r="G122" s="24" t="s">
        <v>777</v>
      </c>
      <c r="H122" s="24" t="s">
        <v>790</v>
      </c>
      <c r="I122" s="24" t="s">
        <v>791</v>
      </c>
      <c r="J122" s="24">
        <v>177</v>
      </c>
      <c r="K122" s="24" t="s">
        <v>216</v>
      </c>
      <c r="L122" s="24">
        <v>88.54</v>
      </c>
      <c r="M122" s="24">
        <v>34.3</v>
      </c>
      <c r="N122" s="24">
        <v>54.24</v>
      </c>
      <c r="O122" s="24"/>
      <c r="P122" s="24"/>
      <c r="Q122" s="24"/>
      <c r="R122" s="24" t="s">
        <v>792</v>
      </c>
      <c r="S122" s="24">
        <v>354</v>
      </c>
      <c r="T122" s="24">
        <v>180</v>
      </c>
      <c r="U122" s="24"/>
      <c r="V122" s="24" t="s">
        <v>793</v>
      </c>
      <c r="W122" s="24" t="s">
        <v>794</v>
      </c>
      <c r="X122" s="24" t="s">
        <v>52</v>
      </c>
      <c r="Y122" s="24" t="s">
        <v>66</v>
      </c>
      <c r="Z122" s="24" t="s">
        <v>782</v>
      </c>
      <c r="AA122" s="24" t="s">
        <v>783</v>
      </c>
      <c r="AB122" s="24" t="s">
        <v>782</v>
      </c>
      <c r="AC122" s="24" t="s">
        <v>783</v>
      </c>
      <c r="AD122" s="24"/>
      <c r="AE122" s="24"/>
      <c r="AF122" s="24">
        <v>34.3</v>
      </c>
      <c r="AG122" s="24" t="s">
        <v>784</v>
      </c>
      <c r="AH122" s="24" t="s">
        <v>785</v>
      </c>
      <c r="AI122" s="24" t="s">
        <v>786</v>
      </c>
      <c r="AJ122" s="24" t="s">
        <v>113</v>
      </c>
    </row>
    <row r="123" s="4" customFormat="1" ht="112" customHeight="1" spans="1:36">
      <c r="A123" s="24">
        <v>18</v>
      </c>
      <c r="B123" s="25" t="s">
        <v>795</v>
      </c>
      <c r="C123" s="25" t="s">
        <v>378</v>
      </c>
      <c r="D123" s="25" t="s">
        <v>42</v>
      </c>
      <c r="E123" s="25" t="s">
        <v>43</v>
      </c>
      <c r="F123" s="25" t="s">
        <v>796</v>
      </c>
      <c r="G123" s="25" t="s">
        <v>797</v>
      </c>
      <c r="H123" s="25" t="s">
        <v>798</v>
      </c>
      <c r="I123" s="25" t="s">
        <v>184</v>
      </c>
      <c r="J123" s="25">
        <v>1</v>
      </c>
      <c r="K123" s="25" t="s">
        <v>163</v>
      </c>
      <c r="L123" s="25">
        <v>134</v>
      </c>
      <c r="M123" s="25">
        <v>134</v>
      </c>
      <c r="N123" s="25"/>
      <c r="O123" s="25"/>
      <c r="P123" s="25"/>
      <c r="Q123" s="25"/>
      <c r="R123" s="25" t="s">
        <v>799</v>
      </c>
      <c r="S123" s="25">
        <v>44</v>
      </c>
      <c r="T123" s="25">
        <v>10</v>
      </c>
      <c r="U123" s="25"/>
      <c r="V123" s="25" t="s">
        <v>800</v>
      </c>
      <c r="W123" s="25" t="s">
        <v>237</v>
      </c>
      <c r="X123" s="24" t="s">
        <v>52</v>
      </c>
      <c r="Y123" s="24" t="s">
        <v>66</v>
      </c>
      <c r="Z123" s="25" t="s">
        <v>52</v>
      </c>
      <c r="AA123" s="25" t="s">
        <v>801</v>
      </c>
      <c r="AB123" s="25" t="s">
        <v>52</v>
      </c>
      <c r="AC123" s="25" t="s">
        <v>802</v>
      </c>
      <c r="AD123" s="25"/>
      <c r="AE123" s="25"/>
      <c r="AF123" s="25">
        <v>134</v>
      </c>
      <c r="AG123" s="25" t="s">
        <v>803</v>
      </c>
      <c r="AH123" s="25" t="s">
        <v>179</v>
      </c>
      <c r="AI123" s="24" t="s">
        <v>60</v>
      </c>
      <c r="AJ123" s="24" t="s">
        <v>113</v>
      </c>
    </row>
    <row r="124" s="4" customFormat="1" ht="88" customHeight="1" spans="1:36">
      <c r="A124" s="24">
        <v>19</v>
      </c>
      <c r="B124" s="25" t="s">
        <v>804</v>
      </c>
      <c r="C124" s="25" t="s">
        <v>41</v>
      </c>
      <c r="D124" s="25" t="s">
        <v>168</v>
      </c>
      <c r="E124" s="25" t="s">
        <v>169</v>
      </c>
      <c r="F124" s="25" t="s">
        <v>267</v>
      </c>
      <c r="G124" s="25" t="s">
        <v>805</v>
      </c>
      <c r="H124" s="25" t="s">
        <v>806</v>
      </c>
      <c r="I124" s="25" t="s">
        <v>270</v>
      </c>
      <c r="J124" s="25">
        <v>1</v>
      </c>
      <c r="K124" s="25" t="s">
        <v>163</v>
      </c>
      <c r="L124" s="25">
        <v>59.5</v>
      </c>
      <c r="M124" s="25">
        <v>59.5</v>
      </c>
      <c r="N124" s="25"/>
      <c r="O124" s="25"/>
      <c r="P124" s="25"/>
      <c r="Q124" s="25"/>
      <c r="R124" s="25" t="s">
        <v>807</v>
      </c>
      <c r="S124" s="25">
        <v>619</v>
      </c>
      <c r="T124" s="25">
        <v>72</v>
      </c>
      <c r="U124" s="25">
        <v>10</v>
      </c>
      <c r="V124" s="25" t="s">
        <v>808</v>
      </c>
      <c r="W124" s="25" t="s">
        <v>237</v>
      </c>
      <c r="X124" s="25" t="s">
        <v>52</v>
      </c>
      <c r="Y124" s="25" t="s">
        <v>66</v>
      </c>
      <c r="Z124" s="25" t="s">
        <v>52</v>
      </c>
      <c r="AA124" s="25" t="s">
        <v>801</v>
      </c>
      <c r="AB124" s="25" t="s">
        <v>52</v>
      </c>
      <c r="AC124" s="25" t="s">
        <v>802</v>
      </c>
      <c r="AD124" s="25"/>
      <c r="AE124" s="25"/>
      <c r="AF124" s="25">
        <v>59.5</v>
      </c>
      <c r="AG124" s="25" t="s">
        <v>247</v>
      </c>
      <c r="AH124" s="25" t="s">
        <v>809</v>
      </c>
      <c r="AI124" s="24" t="s">
        <v>60</v>
      </c>
      <c r="AJ124" s="24" t="s">
        <v>113</v>
      </c>
    </row>
    <row r="125" s="4" customFormat="1" ht="70" customHeight="1" spans="1:36">
      <c r="A125" s="24">
        <v>20</v>
      </c>
      <c r="B125" s="25" t="s">
        <v>810</v>
      </c>
      <c r="C125" s="25" t="s">
        <v>41</v>
      </c>
      <c r="D125" s="24" t="s">
        <v>168</v>
      </c>
      <c r="E125" s="24" t="s">
        <v>169</v>
      </c>
      <c r="F125" s="24" t="s">
        <v>170</v>
      </c>
      <c r="G125" s="25" t="s">
        <v>811</v>
      </c>
      <c r="H125" s="25" t="s">
        <v>812</v>
      </c>
      <c r="I125" s="25" t="s">
        <v>243</v>
      </c>
      <c r="J125" s="25">
        <v>1.5</v>
      </c>
      <c r="K125" s="25" t="s">
        <v>174</v>
      </c>
      <c r="L125" s="25">
        <v>18</v>
      </c>
      <c r="M125" s="25">
        <v>18</v>
      </c>
      <c r="N125" s="25"/>
      <c r="O125" s="25"/>
      <c r="P125" s="25"/>
      <c r="Q125" s="25"/>
      <c r="R125" s="25" t="s">
        <v>813</v>
      </c>
      <c r="S125" s="25">
        <v>25</v>
      </c>
      <c r="T125" s="25">
        <v>12</v>
      </c>
      <c r="U125" s="25"/>
      <c r="V125" s="25" t="s">
        <v>814</v>
      </c>
      <c r="W125" s="25" t="s">
        <v>237</v>
      </c>
      <c r="X125" s="25" t="s">
        <v>177</v>
      </c>
      <c r="Y125" s="25" t="s">
        <v>178</v>
      </c>
      <c r="Z125" s="25" t="s">
        <v>52</v>
      </c>
      <c r="AA125" s="25" t="s">
        <v>801</v>
      </c>
      <c r="AB125" s="25" t="s">
        <v>52</v>
      </c>
      <c r="AC125" s="25" t="s">
        <v>815</v>
      </c>
      <c r="AD125" s="25"/>
      <c r="AE125" s="25"/>
      <c r="AF125" s="25">
        <v>18</v>
      </c>
      <c r="AG125" s="25" t="s">
        <v>179</v>
      </c>
      <c r="AH125" s="25" t="s">
        <v>180</v>
      </c>
      <c r="AI125" s="24" t="s">
        <v>60</v>
      </c>
      <c r="AJ125" s="24" t="s">
        <v>113</v>
      </c>
    </row>
    <row r="126" s="4" customFormat="1" ht="81" customHeight="1" spans="1:36">
      <c r="A126" s="24">
        <v>21</v>
      </c>
      <c r="B126" s="25" t="s">
        <v>816</v>
      </c>
      <c r="C126" s="25" t="s">
        <v>41</v>
      </c>
      <c r="D126" s="24" t="s">
        <v>42</v>
      </c>
      <c r="E126" s="24" t="s">
        <v>43</v>
      </c>
      <c r="F126" s="24" t="s">
        <v>44</v>
      </c>
      <c r="G126" s="24" t="s">
        <v>817</v>
      </c>
      <c r="H126" s="24" t="s">
        <v>818</v>
      </c>
      <c r="I126" s="24" t="s">
        <v>47</v>
      </c>
      <c r="J126" s="24">
        <v>500</v>
      </c>
      <c r="K126" s="24" t="s">
        <v>389</v>
      </c>
      <c r="L126" s="24">
        <v>125</v>
      </c>
      <c r="M126" s="24">
        <v>50</v>
      </c>
      <c r="N126" s="25"/>
      <c r="O126" s="25">
        <v>75</v>
      </c>
      <c r="P126" s="24"/>
      <c r="Q126" s="24"/>
      <c r="R126" s="25" t="s">
        <v>819</v>
      </c>
      <c r="S126" s="25">
        <v>30</v>
      </c>
      <c r="T126" s="25">
        <v>10</v>
      </c>
      <c r="U126" s="25">
        <v>0.1</v>
      </c>
      <c r="V126" s="25" t="s">
        <v>820</v>
      </c>
      <c r="W126" s="25" t="s">
        <v>821</v>
      </c>
      <c r="X126" s="24" t="s">
        <v>52</v>
      </c>
      <c r="Y126" s="24" t="s">
        <v>66</v>
      </c>
      <c r="Z126" s="25" t="s">
        <v>782</v>
      </c>
      <c r="AA126" s="25" t="s">
        <v>783</v>
      </c>
      <c r="AB126" s="25" t="s">
        <v>782</v>
      </c>
      <c r="AC126" s="25" t="s">
        <v>783</v>
      </c>
      <c r="AD126" s="24"/>
      <c r="AE126" s="24"/>
      <c r="AF126" s="25">
        <v>50</v>
      </c>
      <c r="AG126" s="49" t="s">
        <v>822</v>
      </c>
      <c r="AH126" s="49" t="s">
        <v>59</v>
      </c>
      <c r="AI126" s="24" t="s">
        <v>60</v>
      </c>
      <c r="AJ126" s="24" t="s">
        <v>113</v>
      </c>
    </row>
    <row r="127" s="4" customFormat="1" ht="123" customHeight="1" spans="1:36">
      <c r="A127" s="24">
        <v>22</v>
      </c>
      <c r="B127" s="24" t="s">
        <v>823</v>
      </c>
      <c r="C127" s="24" t="s">
        <v>41</v>
      </c>
      <c r="D127" s="48" t="s">
        <v>42</v>
      </c>
      <c r="E127" s="24" t="s">
        <v>43</v>
      </c>
      <c r="F127" s="24" t="s">
        <v>44</v>
      </c>
      <c r="G127" s="24" t="s">
        <v>824</v>
      </c>
      <c r="H127" s="24" t="s">
        <v>825</v>
      </c>
      <c r="I127" s="24" t="s">
        <v>47</v>
      </c>
      <c r="J127" s="24">
        <v>140</v>
      </c>
      <c r="K127" s="24" t="s">
        <v>826</v>
      </c>
      <c r="L127" s="24">
        <v>35</v>
      </c>
      <c r="M127" s="24">
        <v>35</v>
      </c>
      <c r="N127" s="24"/>
      <c r="O127" s="24"/>
      <c r="P127" s="24"/>
      <c r="Q127" s="24"/>
      <c r="R127" s="24" t="s">
        <v>827</v>
      </c>
      <c r="S127" s="24">
        <v>84</v>
      </c>
      <c r="T127" s="24">
        <v>38</v>
      </c>
      <c r="U127" s="24"/>
      <c r="V127" s="51" t="s">
        <v>828</v>
      </c>
      <c r="W127" s="24" t="s">
        <v>829</v>
      </c>
      <c r="X127" s="24" t="s">
        <v>830</v>
      </c>
      <c r="Y127" s="24" t="s">
        <v>831</v>
      </c>
      <c r="Z127" s="24" t="s">
        <v>832</v>
      </c>
      <c r="AA127" s="24" t="s">
        <v>833</v>
      </c>
      <c r="AB127" s="53" t="s">
        <v>834</v>
      </c>
      <c r="AC127" s="54" t="s">
        <v>835</v>
      </c>
      <c r="AD127" s="24"/>
      <c r="AE127" s="24"/>
      <c r="AF127" s="24">
        <v>35</v>
      </c>
      <c r="AG127" s="24" t="s">
        <v>58</v>
      </c>
      <c r="AH127" s="24" t="s">
        <v>836</v>
      </c>
      <c r="AI127" s="24" t="s">
        <v>60</v>
      </c>
      <c r="AJ127" s="24" t="s">
        <v>113</v>
      </c>
    </row>
    <row r="128" s="4" customFormat="1" ht="30" customHeight="1" spans="1:36">
      <c r="A128" s="24" t="s">
        <v>187</v>
      </c>
      <c r="B128" s="24">
        <v>22</v>
      </c>
      <c r="C128" s="24"/>
      <c r="D128" s="24"/>
      <c r="E128" s="24"/>
      <c r="F128" s="24"/>
      <c r="G128" s="24"/>
      <c r="H128" s="24"/>
      <c r="I128" s="24"/>
      <c r="J128" s="24"/>
      <c r="K128" s="24"/>
      <c r="L128" s="24">
        <f>SUM(L106:L127)</f>
        <v>4200.77</v>
      </c>
      <c r="M128" s="24">
        <f>SUM(M106:M127)</f>
        <v>3789.23</v>
      </c>
      <c r="N128" s="24">
        <f>SUM(N106:N127)</f>
        <v>246.54</v>
      </c>
      <c r="O128" s="24">
        <f>SUM(O106:O127)</f>
        <v>165</v>
      </c>
      <c r="P128" s="24"/>
      <c r="Q128" s="24"/>
      <c r="R128" s="24"/>
      <c r="S128" s="24">
        <f>SUM(S106:S127)</f>
        <v>123109</v>
      </c>
      <c r="T128" s="24">
        <f>SUM(T106:T127)</f>
        <v>32112</v>
      </c>
      <c r="U128" s="24">
        <f>SUM(U106:U127)</f>
        <v>312.85</v>
      </c>
      <c r="V128" s="24"/>
      <c r="W128" s="24"/>
      <c r="X128" s="24"/>
      <c r="Y128" s="24"/>
      <c r="Z128" s="24"/>
      <c r="AA128" s="24"/>
      <c r="AB128" s="24"/>
      <c r="AC128" s="24"/>
      <c r="AD128" s="24"/>
      <c r="AE128" s="24">
        <f>SUM(AE106:AE127)</f>
        <v>544</v>
      </c>
      <c r="AF128" s="24">
        <f>SUM(AF106:AF127)</f>
        <v>3245.23</v>
      </c>
      <c r="AG128" s="24"/>
      <c r="AH128" s="24"/>
      <c r="AI128" s="24"/>
      <c r="AJ128" s="24"/>
    </row>
    <row r="129" s="4" customFormat="1" ht="30" customHeight="1" spans="1:36">
      <c r="A129" s="24" t="s">
        <v>837</v>
      </c>
      <c r="B129" s="24">
        <f t="shared" ref="B129:U129" si="1">B23+B34+B43+B55+B68+B75+B79+B90+B105+B128</f>
        <v>113</v>
      </c>
      <c r="C129" s="24"/>
      <c r="D129" s="24"/>
      <c r="E129" s="24"/>
      <c r="F129" s="24"/>
      <c r="G129" s="24"/>
      <c r="H129" s="24"/>
      <c r="I129" s="24"/>
      <c r="J129" s="24"/>
      <c r="K129" s="24"/>
      <c r="L129" s="24">
        <f t="shared" si="1"/>
        <v>8192.496</v>
      </c>
      <c r="M129" s="24">
        <f t="shared" si="1"/>
        <v>7467.156</v>
      </c>
      <c r="N129" s="24">
        <f t="shared" si="1"/>
        <v>246.54</v>
      </c>
      <c r="O129" s="24">
        <f t="shared" si="1"/>
        <v>165</v>
      </c>
      <c r="P129" s="24">
        <f t="shared" si="1"/>
        <v>80.96</v>
      </c>
      <c r="Q129" s="24">
        <f t="shared" si="1"/>
        <v>232.84</v>
      </c>
      <c r="R129" s="24"/>
      <c r="S129" s="24">
        <f t="shared" si="1"/>
        <v>156785</v>
      </c>
      <c r="T129" s="24">
        <f t="shared" si="1"/>
        <v>60753</v>
      </c>
      <c r="U129" s="24">
        <f t="shared" si="1"/>
        <v>616.48</v>
      </c>
      <c r="V129" s="24"/>
      <c r="W129" s="24"/>
      <c r="X129" s="24"/>
      <c r="Y129" s="24"/>
      <c r="Z129" s="24"/>
      <c r="AA129" s="24"/>
      <c r="AB129" s="24"/>
      <c r="AC129" s="24"/>
      <c r="AD129" s="24"/>
      <c r="AE129" s="24">
        <f>AE23+AE34+AE43+AE55+AE68+AE75+AE79+AE90+AE105+AE128</f>
        <v>588.854</v>
      </c>
      <c r="AF129" s="24">
        <f>AF23+AF34+AF43+AF55+AF68+AF75+AF79+AF90+AF105+AF128</f>
        <v>6806.93</v>
      </c>
      <c r="AG129" s="24"/>
      <c r="AH129" s="24"/>
      <c r="AI129" s="24"/>
      <c r="AJ129" s="24"/>
    </row>
  </sheetData>
  <autoFilter xmlns:etc="http://www.wps.cn/officeDocument/2017/etCustomData" ref="A5:AJ129" etc:filterBottomFollowUsedRange="0">
    <extLst/>
  </autoFilter>
  <mergeCells count="24">
    <mergeCell ref="A1:B1"/>
    <mergeCell ref="A2:AJ2"/>
    <mergeCell ref="A3:L3"/>
    <mergeCell ref="U3:AC3"/>
    <mergeCell ref="AE3:AJ3"/>
    <mergeCell ref="B4:K4"/>
    <mergeCell ref="L4:O4"/>
    <mergeCell ref="P4:Q4"/>
    <mergeCell ref="S4:T4"/>
    <mergeCell ref="X4:Y4"/>
    <mergeCell ref="Z4:AA4"/>
    <mergeCell ref="AB4:AC4"/>
    <mergeCell ref="A4:A5"/>
    <mergeCell ref="R4:R5"/>
    <mergeCell ref="U4:U5"/>
    <mergeCell ref="V4:V5"/>
    <mergeCell ref="W4:W5"/>
    <mergeCell ref="AD4:AD5"/>
    <mergeCell ref="AE4:AE5"/>
    <mergeCell ref="AF4:AF5"/>
    <mergeCell ref="AG4:AG5"/>
    <mergeCell ref="AH4:AH5"/>
    <mergeCell ref="AI4:AI5"/>
    <mergeCell ref="AJ4:AJ5"/>
  </mergeCells>
  <pageMargins left="0.357638888888889" right="0.357638888888889" top="0.60625" bottom="0.802777777777778" header="0.302777777777778" footer="0.302777777777778"/>
  <pageSetup paperSize="9" scale="52"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2020-11-27T23:52:00Z</dcterms:created>
  <dcterms:modified xsi:type="dcterms:W3CDTF">2025-03-10T07:17:25Z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