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<sst xmlns="http://schemas.openxmlformats.org/spreadsheetml/2006/main" count="57" uniqueCount="41">
  <si>
    <t>附件</t>
  </si>
  <si>
    <t>退回2024年项目资金明细表</t>
  </si>
  <si>
    <t>单位：万元</t>
  </si>
  <si>
    <t>序号</t>
  </si>
  <si>
    <t>单位</t>
  </si>
  <si>
    <t>实施地点</t>
  </si>
  <si>
    <t>项目名称</t>
  </si>
  <si>
    <t>退回资金文号</t>
  </si>
  <si>
    <t>资金
年度</t>
  </si>
  <si>
    <t>是否退回项目</t>
  </si>
  <si>
    <t>下达文号</t>
  </si>
  <si>
    <t>下达资金</t>
  </si>
  <si>
    <t>保留资金</t>
  </si>
  <si>
    <t>退回资金</t>
  </si>
  <si>
    <t>其中专项资金</t>
  </si>
  <si>
    <t>当年项目资金来源文号</t>
  </si>
  <si>
    <t>备注</t>
  </si>
  <si>
    <t>中央</t>
  </si>
  <si>
    <t>省</t>
  </si>
  <si>
    <t>市</t>
  </si>
  <si>
    <t>县</t>
  </si>
  <si>
    <t>农业农村和水利局</t>
  </si>
  <si>
    <t>罗村镇圪连</t>
  </si>
  <si>
    <t>2024年石楼县农业农村和水利局东沟中型淤地坝除险加固项目</t>
  </si>
  <si>
    <t>石农发﹝2024﹞72号</t>
  </si>
  <si>
    <t>是</t>
  </si>
  <si>
    <t>石衔组发
﹝2024﹞5号</t>
  </si>
  <si>
    <t>县级衔接资金</t>
  </si>
  <si>
    <t>岔沟村、二郎坡村、胡家峪、马村</t>
  </si>
  <si>
    <t>2024年石楼县农业农村和水利局易地扶贫搬迁后续产业香菇种植奖补项目</t>
  </si>
  <si>
    <t>否</t>
  </si>
  <si>
    <t>全县九个乡镇</t>
  </si>
  <si>
    <t>2024年石楼县农业农村和水利局农膜科学使用回收项目</t>
  </si>
  <si>
    <t>罗村镇</t>
  </si>
  <si>
    <t>潘家沟</t>
  </si>
  <si>
    <t>2024年石楼县罗村镇罗村村委潘家沟村种植基地质量提升项目</t>
  </si>
  <si>
    <t>罗政发﹝2024﹞70号</t>
  </si>
  <si>
    <t>东石羊村委</t>
  </si>
  <si>
    <t>2024年石楼县罗村镇东石羊村饮水巩固提升工程</t>
  </si>
  <si>
    <t>晋财农﹝2024﹞30号</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</si>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</sst>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theme="1"/>
      <name val="宋体"/>
      <charset val="134"/>
    </font>
    <font>
      <sz val="10"/>
      <name val="宋体"/>
      <charset val="134"/>
    </font>
    <font>
      <sz val="12"/>
      <name val="宋体"/>
      <charset val="134"/>
    </font>
    <font>
      <sz val="16"/>
      <name val="黑体"/>
      <charset val="134"/>
    </font>
    <font>
      <b/>
      <sz val="18"/>
      <name val="宋体"/>
      <charset val="134"/>
      <scheme val="minor"/>
    </font>
    <font>
      <b/>
      <sz val="18"/>
      <color theme="1"/>
      <name val="宋体"/>
      <charset val="134"/>
      <scheme val="minor"/>
    </font>
    <font>
      <b/>
      <sz val="9"/>
      <name val="宋体"/>
      <charset val="134"/>
    </font>
    <font>
      <b/>
      <sz val="9"/>
      <color theme="1"/>
      <name val="宋体"/>
      <charset val="134"/>
    </font>
    <font>
      <sz val="9"/>
      <name val="宋体"/>
      <charset val="134"/>
    </font>
    <font>
      <sz val="9"/>
      <color theme="1"/>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12"/>
  <sheetViews>
    <sheetView tabSelected="1" workbookViewId="0">
      <selection activeCell="D7" sqref="D7"/>
    </sheetView>
  </sheetViews>
  <sheetFormatPr defaultColWidth="9" defaultRowHeight="14.25"/>
  <cols>
    <col min="1" max="1" width="5.5" style="4" customWidth="1"/>
    <col min="2" max="2" width="7.125" style="5" customWidth="1"/>
    <col min="3" max="3" width="8.25" style="5" customWidth="1"/>
    <col min="4" max="4" width="14" style="4" customWidth="1"/>
    <col min="5" max="5" width="11.25" style="4" customWidth="1"/>
    <col min="6" max="6" width="4.99166666666667" style="4" customWidth="1"/>
    <col min="7" max="7" width="6" style="4" customWidth="1"/>
    <col min="8" max="8" width="9.875" style="5" customWidth="1"/>
    <col min="9" max="9" width="9.875" style="4" customWidth="1"/>
    <col min="10" max="10" width="8.125" style="4" customWidth="1"/>
    <col min="11" max="11" width="8.625" style="4" customWidth="1"/>
    <col min="12" max="12" width="7.125" style="4" customWidth="1"/>
    <col min="13" max="13" width="7.75" style="4" customWidth="1"/>
    <col min="14" max="14" width="6.125" style="4" customWidth="1"/>
    <col min="15" max="15" width="7.25" style="4" customWidth="1"/>
    <col min="16" max="16" width="9.75" style="5" customWidth="1"/>
    <col min="17" max="17" width="9.125" style="5" customWidth="1"/>
    <col min="18" max="16384" width="9" style="4"/>
  </cols>
  <sheetData>
    <row r="1" ht="20.25" spans="1:2">
      <c r="A1" s="6" t="s">
        <v>0</v>
      </c>
      <c r="B1" s="6"/>
    </row>
    <row r="2" s="1" customFormat="1" ht="22.5" spans="1:256">
      <c r="A2" s="7" t="s">
        <v>1</v>
      </c>
      <c r="B2" s="8"/>
      <c r="C2" s="8"/>
      <c r="D2" s="9"/>
      <c r="E2" s="7"/>
      <c r="F2" s="9"/>
      <c r="G2" s="9"/>
      <c r="H2" s="8"/>
      <c r="I2" s="9"/>
      <c r="J2" s="9"/>
      <c r="K2" s="9"/>
      <c r="L2" s="9"/>
      <c r="M2" s="9"/>
      <c r="N2" s="9"/>
      <c r="O2" s="9"/>
      <c r="P2" s="8"/>
      <c r="Q2" s="8"/>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1" customFormat="1" ht="22.5" spans="1:256">
      <c r="A3" s="7"/>
      <c r="B3" s="8"/>
      <c r="C3" s="8"/>
      <c r="D3" s="9"/>
      <c r="E3" s="7"/>
      <c r="F3" s="9"/>
      <c r="G3" s="9"/>
      <c r="H3" s="8"/>
      <c r="I3" s="9"/>
      <c r="J3" s="9"/>
      <c r="K3" s="9"/>
      <c r="L3" s="9"/>
      <c r="M3" s="9"/>
      <c r="N3" s="9"/>
      <c r="O3" s="16" t="s">
        <v>2</v>
      </c>
      <c r="P3" s="17"/>
      <c r="Q3" s="17"/>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ht="24" customHeight="1" spans="1:256">
      <c r="A4" s="10" t="s">
        <v>3</v>
      </c>
      <c r="B4" s="11" t="s">
        <v>4</v>
      </c>
      <c r="C4" s="11" t="s">
        <v>5</v>
      </c>
      <c r="D4" s="11" t="s">
        <v>6</v>
      </c>
      <c r="E4" s="10" t="s">
        <v>7</v>
      </c>
      <c r="F4" s="11" t="s">
        <v>8</v>
      </c>
      <c r="G4" s="11" t="s">
        <v>9</v>
      </c>
      <c r="H4" s="11" t="s">
        <v>10</v>
      </c>
      <c r="I4" s="11" t="s">
        <v>11</v>
      </c>
      <c r="J4" s="11" t="s">
        <v>12</v>
      </c>
      <c r="K4" s="11" t="s">
        <v>13</v>
      </c>
      <c r="L4" s="11" t="s">
        <v>14</v>
      </c>
      <c r="M4" s="11"/>
      <c r="N4" s="11"/>
      <c r="O4" s="11"/>
      <c r="P4" s="18" t="s">
        <v>15</v>
      </c>
      <c r="Q4" s="11" t="s">
        <v>16</v>
      </c>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row>
    <row r="5" s="2" customFormat="1" ht="12" spans="1:256">
      <c r="A5" s="10"/>
      <c r="B5" s="11"/>
      <c r="C5" s="11"/>
      <c r="D5" s="11"/>
      <c r="E5" s="10"/>
      <c r="F5" s="11"/>
      <c r="G5" s="11"/>
      <c r="H5" s="11"/>
      <c r="I5" s="11"/>
      <c r="J5" s="11"/>
      <c r="K5" s="11"/>
      <c r="L5" s="11" t="s">
        <v>17</v>
      </c>
      <c r="M5" s="11" t="s">
        <v>18</v>
      </c>
      <c r="N5" s="19" t="s">
        <v>19</v>
      </c>
      <c r="O5" s="11" t="s">
        <v>20</v>
      </c>
      <c r="P5" s="20"/>
      <c r="Q5" s="11"/>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row>
    <row r="6" s="2" customFormat="1" ht="24" customHeight="1" spans="1:256">
      <c r="A6" s="10"/>
      <c r="B6" s="11"/>
      <c r="C6" s="11"/>
      <c r="D6" s="11"/>
      <c r="E6" s="10"/>
      <c r="F6" s="11"/>
      <c r="G6" s="11"/>
      <c r="H6" s="11"/>
      <c r="I6" s="11"/>
      <c r="J6" s="11"/>
      <c r="K6" s="11"/>
      <c r="L6" s="11"/>
      <c r="M6" s="11"/>
      <c r="N6" s="19"/>
      <c r="O6" s="11"/>
      <c r="P6" s="21"/>
      <c r="Q6" s="11"/>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2" customFormat="1" ht="78" customHeight="1" spans="1:256">
      <c r="A7" s="12">
        <v>1</v>
      </c>
      <c r="B7" s="12" t="s">
        <v>21</v>
      </c>
      <c r="C7" s="12" t="s">
        <v>22</v>
      </c>
      <c r="D7" s="12" t="s">
        <v>23</v>
      </c>
      <c r="E7" s="12" t="s">
        <v>24</v>
      </c>
      <c r="F7" s="12">
        <v>2024</v>
      </c>
      <c r="G7" s="12" t="s">
        <v>25</v>
      </c>
      <c r="H7" s="12" t="s">
        <v>26</v>
      </c>
      <c r="I7" s="12">
        <v>134</v>
      </c>
      <c r="J7" s="12"/>
      <c r="K7" s="12">
        <v>134</v>
      </c>
      <c r="L7" s="12"/>
      <c r="M7" s="12"/>
      <c r="N7" s="12"/>
      <c r="O7" s="12">
        <v>134</v>
      </c>
      <c r="P7" s="12" t="s">
        <v>27</v>
      </c>
      <c r="Q7" s="1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2" customFormat="1" ht="57" customHeight="1" spans="1:256">
      <c r="A8" s="12">
        <v>2</v>
      </c>
      <c r="B8" s="12" t="s">
        <v>21</v>
      </c>
      <c r="C8" s="13" t="s">
        <v>28</v>
      </c>
      <c r="D8" s="12" t="s">
        <v>29</v>
      </c>
      <c r="E8" s="12" t="s">
        <v>24</v>
      </c>
      <c r="F8" s="12">
        <v>2024</v>
      </c>
      <c r="G8" s="12" t="s">
        <v>30</v>
      </c>
      <c r="H8" s="12" t="s">
        <v>26</v>
      </c>
      <c r="I8" s="12">
        <v>135</v>
      </c>
      <c r="J8" s="12">
        <v>107.0467</v>
      </c>
      <c r="K8" s="12">
        <f>I8-J8</f>
        <v>27.9533</v>
      </c>
      <c r="L8" s="12"/>
      <c r="M8" s="12"/>
      <c r="N8" s="12"/>
      <c r="O8" s="12">
        <v>27.9533</v>
      </c>
      <c r="P8" s="12" t="s">
        <v>27</v>
      </c>
      <c r="Q8" s="1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2" customFormat="1" ht="57" customHeight="1" spans="1:256">
      <c r="A9" s="12">
        <v>3</v>
      </c>
      <c r="B9" s="12" t="s">
        <v>21</v>
      </c>
      <c r="C9" s="14" t="s">
        <v>31</v>
      </c>
      <c r="D9" s="12" t="s">
        <v>32</v>
      </c>
      <c r="E9" s="12" t="s">
        <v>24</v>
      </c>
      <c r="F9" s="12">
        <v>2024</v>
      </c>
      <c r="G9" s="12" t="s">
        <v>30</v>
      </c>
      <c r="H9" s="12" t="s">
        <v>26</v>
      </c>
      <c r="I9" s="12">
        <v>68</v>
      </c>
      <c r="J9" s="12">
        <v>56</v>
      </c>
      <c r="K9" s="12">
        <v>12</v>
      </c>
      <c r="L9" s="12"/>
      <c r="M9" s="12"/>
      <c r="N9" s="12"/>
      <c r="O9" s="12">
        <v>12</v>
      </c>
      <c r="P9" s="12" t="s">
        <v>27</v>
      </c>
      <c r="Q9" s="1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2" customFormat="1" ht="57" customHeight="1" spans="1:256">
      <c r="A10" s="12">
        <v>4</v>
      </c>
      <c r="B10" s="12" t="s">
        <v>33</v>
      </c>
      <c r="C10" s="12" t="s">
        <v>34</v>
      </c>
      <c r="D10" s="12" t="s">
        <v>35</v>
      </c>
      <c r="E10" s="12" t="s">
        <v>36</v>
      </c>
      <c r="F10" s="12">
        <v>2024</v>
      </c>
      <c r="G10" s="12" t="s">
        <v>25</v>
      </c>
      <c r="H10" s="12" t="s">
        <v>26</v>
      </c>
      <c r="I10" s="12">
        <v>50</v>
      </c>
      <c r="J10" s="12"/>
      <c r="K10" s="12">
        <v>50</v>
      </c>
      <c r="L10" s="12"/>
      <c r="M10" s="12"/>
      <c r="N10" s="12"/>
      <c r="O10" s="12">
        <v>50</v>
      </c>
      <c r="P10" s="12" t="s">
        <v>27</v>
      </c>
      <c r="Q10" s="1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s="2" customFormat="1" ht="57" customHeight="1" spans="1:256">
      <c r="A11" s="12">
        <v>5</v>
      </c>
      <c r="B11" s="12" t="s">
        <v>33</v>
      </c>
      <c r="C11" s="15" t="s">
        <v>37</v>
      </c>
      <c r="D11" s="12" t="s">
        <v>38</v>
      </c>
      <c r="E11" s="12" t="s">
        <v>36</v>
      </c>
      <c r="F11" s="12">
        <v>2024</v>
      </c>
      <c r="G11" s="12" t="s">
        <v>25</v>
      </c>
      <c r="H11" s="12" t="s">
        <v>26</v>
      </c>
      <c r="I11" s="12">
        <v>115</v>
      </c>
      <c r="J11" s="12"/>
      <c r="K11" s="12">
        <v>115</v>
      </c>
      <c r="L11" s="12">
        <v>115</v>
      </c>
      <c r="M11" s="12"/>
      <c r="N11" s="12"/>
      <c r="O11" s="12"/>
      <c r="P11" s="12" t="s">
        <v>39</v>
      </c>
      <c r="Q11" s="1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3" customFormat="1" ht="33" customHeight="1" spans="1:16365">
      <c r="A12" s="12" t="s">
        <v>40</v>
      </c>
      <c r="B12" s="12">
        <v>4</v>
      </c>
      <c r="C12" s="12"/>
      <c r="D12" s="12"/>
      <c r="E12" s="12"/>
      <c r="F12" s="12"/>
      <c r="G12" s="12"/>
      <c r="H12" s="12"/>
      <c r="I12" s="12">
        <f>SUM(I7:I11)</f>
        <v>502</v>
      </c>
      <c r="J12" s="12">
        <f t="shared" ref="J12:O12" si="0">SUM(J7:J11)</f>
        <v>163.0467</v>
      </c>
      <c r="K12" s="12">
        <f t="shared" si="0"/>
        <v>338.9533</v>
      </c>
      <c r="L12" s="12">
        <f t="shared" si="0"/>
        <v>115</v>
      </c>
      <c r="M12" s="12">
        <f t="shared" si="0"/>
        <v>0</v>
      </c>
      <c r="N12" s="12">
        <f t="shared" si="0"/>
        <v>0</v>
      </c>
      <c r="O12" s="12">
        <f t="shared" si="0"/>
        <v>223.9533</v>
      </c>
      <c r="P12" s="12"/>
      <c r="Q12" s="1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row>
  </sheetData>
  <mergeCells count="21">
    <mergeCell ref="A1:B1"/>
    <mergeCell ref="A2:Q2"/>
    <mergeCell ref="O3:Q3"/>
    <mergeCell ref="L4:O4"/>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P4:P6"/>
    <mergeCell ref="Q4:Q6"/>
  </mergeCells>
  <pageMargins left="0.503472222222222" right="0.503472222222222" top="0.751388888888889" bottom="0.948611111111111" header="0.298611111111111" footer="0.298611111111111"/>
  <pageSetup paperSize="9" scale="9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2024-06-21T01:25:21Z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3E96306070044207B76901D126F6F2CB_12</vt:lpwstr>
  </property>
</Properties>
</file>