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5、调整表" sheetId="14" r:id="rId1"/>
  </sheets>
  <definedNames>
    <definedName name="_xlnm._FilterDatabase" localSheetId="0" hidden="1">表5、调整表!$A$5:$AG$23</definedName>
    <definedName name="_xlnm.Print_Titles" localSheetId="0">表5、调整表!$1:$5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<sst xmlns="http://schemas.openxmlformats.org/spreadsheetml/2006/main" count="342" uniqueCount="163">
  <si>
    <t>附件4</t>
  </si>
  <si>
    <t>石楼县2024年第三次财政衔接金项目调整表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</si>
  <si>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</si>
  <si>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</si>
  <si>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</si>
  <si>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</si>
  <si>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</si>
  <si>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</si>
  <si>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</si>
  <si>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</si>
  <si>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</si>
  <si>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</si>
  <si>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</si>
  <si>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</si>
  <si>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</si>
  <si>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</si>
  <si>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</si>
  <si>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</si>
  <si>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</si>
  <si>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</si>
  <si>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</si>
  <si>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</si>
  <si>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</si>
  <si>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</si>
  <si>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</si>
  <si>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</si>
  <si>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</si>
  <si>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</si>
  <si>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</si>
  <si>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</si>
  <si>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</si>
  <si>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</si>
  <si>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</si>
  <si>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</si>
  <si>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</si>
  <si>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</si>
  <si>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</si>
  <si>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</si>
  <si>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负 责 人</t>
  </si>
  <si>
    <t>2024年石楼县信用联社脱贫户小额贷款贴息项目</t>
  </si>
  <si>
    <t>续建</t>
  </si>
  <si>
    <t>产业发展</t>
  </si>
  <si>
    <t>金融保险配套项目</t>
  </si>
  <si>
    <t>小额贷款贴息</t>
  </si>
  <si>
    <t>石楼县城内</t>
  </si>
  <si>
    <t>向我联社发放的扶贫小额贷款13805.79万元贴息</t>
  </si>
  <si>
    <t>万元</t>
  </si>
  <si>
    <t>1年</t>
  </si>
  <si>
    <t>贴息利率4.2%</t>
  </si>
  <si>
    <t>通过对3323户贫困户小额贷款贴息，调动贫困户利用小额贷款脱贫的积极性,实现稳定脱贫的目标。</t>
  </si>
  <si>
    <t>贫困户贷款用于项目建设投入，获得经济收入，直接享受贴息</t>
  </si>
  <si>
    <t>金融办</t>
  </si>
  <si>
    <t>薛红睿</t>
  </si>
  <si>
    <t>乡村振兴局</t>
  </si>
  <si>
    <t>霍光俊</t>
  </si>
  <si>
    <t>信用合作联社</t>
  </si>
  <si>
    <t>李小勤</t>
  </si>
  <si>
    <t>2024.5.1</t>
  </si>
  <si>
    <t>2024.7.1</t>
  </si>
  <si>
    <t>调整前</t>
  </si>
  <si>
    <t>向我联社发放的扶贫小额贷款18337.52万元贴息</t>
  </si>
  <si>
    <t>通过对3940户贫困户小额贷款贴息，调动贫困户利用小额贷款脱贫的积极性,实现稳定脱贫的目标。</t>
  </si>
  <si>
    <t>辛文平</t>
  </si>
  <si>
    <t>调整后</t>
  </si>
  <si>
    <t>2024年石楼县灵泉镇胡家峪村薛家垣产业路维修项目</t>
  </si>
  <si>
    <t>乡村建设行动</t>
  </si>
  <si>
    <t>农村基础设施</t>
  </si>
  <si>
    <t>产业路建设</t>
  </si>
  <si>
    <t>薛家垣</t>
  </si>
  <si>
    <t>砌石楞长22米，高8米，铺底4.2米，收口0.8米，坡度0.3，挖土方普硬土深度2米以内225立方、垫层灰土37.5立方、石基础毛石150立方、石挡土墙毛石440立方、回填土方37.5立方，铺设塑料管道双壁波纹管500毫米24米；挖土及砌石合计815立方。</t>
  </si>
  <si>
    <t>立方米</t>
  </si>
  <si>
    <t>2月</t>
  </si>
  <si>
    <t>221元/立方米</t>
  </si>
  <si>
    <t>砌石楞长22米，高8米，铺底4.2米，收口0.8米，坡度0.3，该路段属于村内农业生产主要道路，连接2座猪场、蔬菜大棚、光伏发电基地、1000亩耕地，该路段维修后可减少每年因自然灾害导致的维修产业路费用，服务全村农业生产经营及出行方便。</t>
  </si>
  <si>
    <t>群众参与工程建设，投劳部分选择脱困户、监测户中有劳动力的人员参加，增加脱困户、监测户劳务直接收入</t>
  </si>
  <si>
    <t>城乡建设和交通运输局</t>
  </si>
  <si>
    <t>田建军</t>
  </si>
  <si>
    <t>灵泉镇</t>
  </si>
  <si>
    <t>吴锋平</t>
  </si>
  <si>
    <t>胡家峪村委</t>
  </si>
  <si>
    <t>郑云平</t>
  </si>
  <si>
    <t>2024.8.1</t>
  </si>
  <si>
    <t>基础土方开挖，500毫米灰土垫层，下部砌石挡墙，高8米、宽0.8米，砌石工程量243立方米；上部外侧草袋围堰，内部夯填素土，土方工程量，1289立方米。</t>
  </si>
  <si>
    <t>处</t>
  </si>
  <si>
    <t>18万元/处</t>
  </si>
  <si>
    <t>该路段属于村内农业生产主要道路，连接2座猪场、蔬菜大棚、光伏发电基地、1000亩耕地，项目建成后可减少每年因自然灾害导致的维修产业路费用，服务全村农业生产经营及出行方便。</t>
  </si>
  <si>
    <t>2024.6.1</t>
  </si>
  <si>
    <t>2024.7.31</t>
  </si>
  <si>
    <t>2024年石楼县灵泉镇郭村饮水巩固提升工程</t>
  </si>
  <si>
    <t>改建</t>
  </si>
  <si>
    <t>农村供水保障设施建设</t>
  </si>
  <si>
    <t>郭村</t>
  </si>
  <si>
    <t>人工挖沟槽土方及建筑物回填土石9100立方米、混凝土700立方米、混凝土路面切割3250立方米、混凝土道路拆除工程585立方米、石渣外运585立方米、检查井150个、铺设钢管10300米、接阀门300个、闭阀150个、水表150个</t>
  </si>
  <si>
    <t>3月</t>
  </si>
  <si>
    <t>115万元/处</t>
  </si>
  <si>
    <t>该项目的建成，彻底解决郭村自然村185口人的饮水安全</t>
  </si>
  <si>
    <t>改善群众生产生活条件、劳务投入获得报酬</t>
  </si>
  <si>
    <t>农业农村和水利局</t>
  </si>
  <si>
    <t>刘保荣</t>
  </si>
  <si>
    <t>城关村委</t>
  </si>
  <si>
    <t>刘小瑞</t>
  </si>
  <si>
    <t>更换主管道及入户管道</t>
  </si>
  <si>
    <t>45万元/处</t>
  </si>
  <si>
    <t>2024年石楼县灵泉镇孟家塔饮水巩固提升工程</t>
  </si>
  <si>
    <t>孟家塔</t>
  </si>
  <si>
    <t>人工挖沟槽土方及建筑物回填土石5125立方米、混凝土700立方米、混凝土路面切割3250立方米、混凝土道路拆除工程585立方米、石渣外运585立方米、检查井100个、铺设钢管5125米、接阀门250个、闭阀150个、水表150个</t>
  </si>
  <si>
    <t>89万元/处</t>
  </si>
  <si>
    <t>该项目的建成，彻底解决孟家塔自然村267口人的饮水安全</t>
  </si>
  <si>
    <t>孟家塔村委</t>
  </si>
  <si>
    <t>卜晋锋</t>
  </si>
  <si>
    <t>2024年石楼县罗村镇蒙牛奶牛养殖场土地平整一期项目</t>
  </si>
  <si>
    <t>新建</t>
  </si>
  <si>
    <t>生产项目</t>
  </si>
  <si>
    <t>养殖业基地</t>
  </si>
  <si>
    <t>霍阳庄-冀家沟</t>
  </si>
  <si>
    <t>平整场地</t>
  </si>
  <si>
    <t>亩</t>
  </si>
  <si>
    <t>6月</t>
  </si>
  <si>
    <t>5.82万元/亩</t>
  </si>
  <si>
    <t>平整场地发展养牛产业，促进农户增收</t>
  </si>
  <si>
    <t>群众参与工程建设，投劳部分选择建档立卡户中有劳动力的人员参加，增加农户劳务直接收入</t>
  </si>
  <si>
    <t>罗村镇</t>
  </si>
  <si>
    <t>宋大伟</t>
  </si>
  <si>
    <t>2024.4.10</t>
  </si>
  <si>
    <t>2024.10.10</t>
  </si>
  <si>
    <t>2024年石楼县和合乡呼延山村委枣树提质增效项目</t>
  </si>
  <si>
    <t>种植业基地</t>
  </si>
  <si>
    <t>曹家洼、葛家畔、马家山</t>
  </si>
  <si>
    <t>修剪、涂白枣树2100亩</t>
  </si>
  <si>
    <t>0.02万元/亩</t>
  </si>
  <si>
    <t>0.5万元/户</t>
  </si>
  <si>
    <t>枣树修剪、涂白2100亩，每亩增收0.2万元，脱贫户162人受益</t>
  </si>
  <si>
    <t>脱贫户投劳获得劳务报酬，改良后提高产品产量、品质，增加农户收入</t>
  </si>
  <si>
    <t>规划和自然资源局</t>
  </si>
  <si>
    <t>任小军</t>
  </si>
  <si>
    <t>和合乡</t>
  </si>
  <si>
    <t>刘廷廷</t>
  </si>
  <si>
    <t>呼延山村委</t>
  </si>
  <si>
    <t>刘东</t>
  </si>
  <si>
    <t>2024.10.1</t>
  </si>
  <si>
    <t>2024.12.1</t>
  </si>
  <si>
    <t>修剪、涂白枣树400亩等科学管理</t>
  </si>
  <si>
    <t>9月</t>
  </si>
  <si>
    <t>枣树修剪、涂白400亩，每亩增收0.2万元，脱贫户60人受益</t>
  </si>
  <si>
    <t>2024.3.1</t>
  </si>
  <si>
    <t>2024.11.30</t>
  </si>
  <si>
    <t>2024年石楼县裴沟乡永由村西瓜种植奖补项目</t>
  </si>
  <si>
    <t>永由村</t>
  </si>
  <si>
    <t>对55亩西瓜种植进行补助</t>
  </si>
  <si>
    <t>500元/亩</t>
  </si>
  <si>
    <t>该项目对55亩西瓜种植进行补助，促进发展特色产业，提升村集体经济。受益群众16户45人，其中脱贫户11户32人。</t>
  </si>
  <si>
    <t>项目实施为本村脱贫户4人提供劳务就业岗位，增加脱贫户的劳务收入；项目建成后，形成规模西瓜种植基地，促进发展特色产业，增加农户经济收入。</t>
  </si>
  <si>
    <t>裴沟乡</t>
  </si>
  <si>
    <t>王天江</t>
  </si>
  <si>
    <t>永由村委</t>
  </si>
  <si>
    <t>穆海则</t>
  </si>
  <si>
    <t>2024年石楼县裴沟乡永由村大田蔬菜种植奖补项目</t>
  </si>
  <si>
    <t>对55亩大田蔬菜种植进行补助</t>
  </si>
  <si>
    <t>该项目对55亩大田蔬菜种植进行补助，促进发展特色产业，提升村集体经济。受益群众16户45人，其中脱贫户11户32人。</t>
  </si>
  <si>
    <t>项目实施为本村脱贫户4人提供劳务就业岗位，增加脱贫户的劳务收入；项目建成后，形成规模大田蔬菜种植基地，促进发展特色产业，增加农户经济收入。</t>
  </si>
  <si>
    <t>合计</t>
  </si>
  <si>
    <t>调整增减</t>
  </si>
  <si>
    <t>说明：调整项目填此表，每个项目分别填写调整前和调整后情况，标注变更项。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</si>
</sst>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仿宋"/>
      <charset val="134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仿宋"/>
      <charset val="134"/>
    </font>
    <font>
      <u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2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3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4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5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6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7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8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9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0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1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2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3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4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5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6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7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8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9" name="TextBox 1"/>
        <xdr:cNvSpPr txBox="1"/>
      </xdr:nvSpPr>
      <xdr:spPr>
        <a:xfrm rot="-9420000">
          <a:off x="11372850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0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1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2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3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4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5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6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7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8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29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0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1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2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3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4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5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6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7</xdr:row>
      <xdr:rowOff>0</xdr:rowOff>
    </xdr:from>
    <xdr:to>
      <xdr:col>16</xdr:col>
      <xdr:colOff>85090</xdr:colOff>
      <xdr:row>7</xdr:row>
      <xdr:rowOff>726440</xdr:rowOff>
    </xdr:to>
    <xdr:sp>
      <xdr:nvSpPr>
        <xdr:cNvPr id="37" name="TextBox 1"/>
        <xdr:cNvSpPr txBox="1"/>
      </xdr:nvSpPr>
      <xdr:spPr>
        <a:xfrm rot="-9420000">
          <a:off x="11372850" y="40036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38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39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40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41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42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43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44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45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46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47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48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49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50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51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52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53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54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55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56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57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58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59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60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61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62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63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64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65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66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67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2</xdr:row>
      <xdr:rowOff>54610</xdr:rowOff>
    </xdr:to>
    <xdr:sp>
      <xdr:nvSpPr>
        <xdr:cNvPr id="68" name="TextBox 1" hidden="1"/>
        <xdr:cNvSpPr txBox="1"/>
      </xdr:nvSpPr>
      <xdr:spPr>
        <a:xfrm rot="-9420000" flipH="1">
          <a:off x="7348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263525</xdr:colOff>
      <xdr:row>0</xdr:row>
      <xdr:rowOff>6350</xdr:rowOff>
    </xdr:to>
    <xdr:sp>
      <xdr:nvSpPr>
        <xdr:cNvPr id="69" name="TextBox 1" hidden="1"/>
        <xdr:cNvSpPr txBox="1"/>
      </xdr:nvSpPr>
      <xdr:spPr>
        <a:xfrm rot="-9420000" flipH="1">
          <a:off x="7348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18</xdr:col>
      <xdr:colOff>28575</xdr:colOff>
      <xdr:row>0</xdr:row>
      <xdr:rowOff>0</xdr:rowOff>
    </xdr:from>
    <xdr:to>
      <xdr:col>18</xdr:col>
      <xdr:colOff>407670</xdr:colOff>
      <xdr:row>3</xdr:row>
      <xdr:rowOff>192405</xdr:rowOff>
    </xdr:to>
    <xdr:sp>
      <xdr:nvSpPr>
        <xdr:cNvPr id="70" name="TextBox 1"/>
        <xdr:cNvSpPr txBox="1"/>
      </xdr:nvSpPr>
      <xdr:spPr>
        <a:xfrm rot="-9420000">
          <a:off x="13163550" y="0"/>
          <a:ext cx="379095" cy="944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28575</xdr:colOff>
      <xdr:row>0</xdr:row>
      <xdr:rowOff>0</xdr:rowOff>
    </xdr:from>
    <xdr:to>
      <xdr:col>18</xdr:col>
      <xdr:colOff>407670</xdr:colOff>
      <xdr:row>3</xdr:row>
      <xdr:rowOff>192405</xdr:rowOff>
    </xdr:to>
    <xdr:sp>
      <xdr:nvSpPr>
        <xdr:cNvPr id="71" name="TextBox 1"/>
        <xdr:cNvSpPr txBox="1"/>
      </xdr:nvSpPr>
      <xdr:spPr>
        <a:xfrm rot="-9420000">
          <a:off x="13163550" y="0"/>
          <a:ext cx="379095" cy="944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2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3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4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5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6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7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8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79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0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1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2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3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4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5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6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7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8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89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0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1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2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3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4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5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6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7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8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99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100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85090</xdr:colOff>
      <xdr:row>2</xdr:row>
      <xdr:rowOff>145415</xdr:rowOff>
    </xdr:to>
    <xdr:sp>
      <xdr:nvSpPr>
        <xdr:cNvPr id="101" name="TextBox 1"/>
        <xdr:cNvSpPr txBox="1"/>
      </xdr:nvSpPr>
      <xdr:spPr>
        <a:xfrm rot="-9420000">
          <a:off x="11372850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3"/>
  <sheetViews>
    <sheetView tabSelected="1" topLeftCell="A13" workbookViewId="0">
      <selection activeCell="A20" sqref="$A20:$XFD22"/>
    </sheetView>
  </sheetViews>
  <sheetFormatPr defaultColWidth="9.5" defaultRowHeight="14.25"/>
  <cols>
    <col min="1" max="1" width="4.375" style="4" customWidth="1"/>
    <col min="2" max="2" width="16.875" style="4" customWidth="1"/>
    <col min="3" max="3" width="4.875" style="4" customWidth="1"/>
    <col min="4" max="4" width="5.375" style="4" customWidth="1"/>
    <col min="5" max="5" width="5" style="4" customWidth="1"/>
    <col min="6" max="6" width="5.125" style="4" customWidth="1"/>
    <col min="7" max="7" width="9.5" style="4" customWidth="1"/>
    <col min="8" max="8" width="22.25" style="4" customWidth="1"/>
    <col min="9" max="9" width="11.875" style="4" customWidth="1"/>
    <col min="10" max="11" width="9.5" style="4" customWidth="1"/>
    <col min="12" max="12" width="11.125" style="4" customWidth="1"/>
    <col min="13" max="19" width="9.5" style="4" customWidth="1"/>
    <col min="20" max="20" width="18" style="4" customWidth="1"/>
    <col min="21" max="21" width="15.75" style="4" customWidth="1"/>
    <col min="22" max="22" width="6.5" style="4" customWidth="1"/>
    <col min="23" max="23" width="4.125" style="4" customWidth="1"/>
    <col min="24" max="24" width="5.25" style="4" customWidth="1"/>
    <col min="25" max="25" width="3.375" style="4" customWidth="1"/>
    <col min="26" max="26" width="5.75" style="4" customWidth="1"/>
    <col min="27" max="27" width="2.75" style="4" customWidth="1"/>
    <col min="28" max="28" width="5.25" style="4" customWidth="1"/>
    <col min="29" max="29" width="7.25" style="4" customWidth="1"/>
    <col min="30" max="30" width="5.875" style="4" customWidth="1"/>
    <col min="31" max="31" width="6.5" style="4" customWidth="1"/>
    <col min="32" max="32" width="5.25" style="4" customWidth="1"/>
    <col min="33" max="33" width="6.5" style="4" customWidth="1"/>
    <col min="34" max="16381" width="9.5" style="4" customWidth="1"/>
    <col min="16382" max="16384" width="9.5" style="4"/>
  </cols>
  <sheetData>
    <row r="1" s="1" customFormat="1" ht="20.25" spans="1:33">
      <c r="A1" s="5" t="s">
        <v>0</v>
      </c>
      <c r="B1" s="5"/>
      <c r="C1" s="6"/>
      <c r="D1" s="6"/>
      <c r="E1" s="7"/>
      <c r="F1" s="7"/>
      <c r="G1" s="8"/>
      <c r="H1" s="6"/>
      <c r="I1" s="8"/>
      <c r="J1" s="8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1" customFormat="1" ht="25.5" spans="1:3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="1" customFormat="1" ht="13.5" spans="1:33">
      <c r="A3" s="10"/>
      <c r="B3" s="10"/>
      <c r="C3" s="11"/>
      <c r="D3" s="11"/>
      <c r="E3" s="10"/>
      <c r="F3" s="10"/>
      <c r="G3" s="8"/>
      <c r="H3" s="11"/>
      <c r="I3" s="8"/>
      <c r="J3" s="8"/>
      <c r="K3" s="11"/>
      <c r="L3" s="11"/>
      <c r="M3" s="6"/>
      <c r="N3" s="15"/>
      <c r="O3" s="15"/>
      <c r="P3" s="15"/>
      <c r="Q3" s="15"/>
      <c r="R3" s="15"/>
      <c r="S3" s="17"/>
      <c r="T3" s="17"/>
      <c r="U3" s="17"/>
      <c r="V3" s="17"/>
      <c r="W3" s="17"/>
      <c r="X3" s="17"/>
      <c r="Y3" s="17"/>
      <c r="Z3" s="17"/>
      <c r="AA3" s="17"/>
      <c r="AB3" s="6"/>
      <c r="AC3" s="8" t="s">
        <v>2</v>
      </c>
      <c r="AD3" s="8"/>
      <c r="AE3" s="8"/>
      <c r="AF3" s="8"/>
      <c r="AG3" s="19"/>
    </row>
    <row r="4" s="2" customFormat="1" ht="45" customHeight="1" spans="1:33">
      <c r="A4" s="12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 t="s">
        <v>5</v>
      </c>
      <c r="M4" s="12"/>
      <c r="N4" s="12"/>
      <c r="O4" s="12"/>
      <c r="P4" s="12" t="s">
        <v>6</v>
      </c>
      <c r="Q4" s="12" t="s">
        <v>7</v>
      </c>
      <c r="R4" s="12"/>
      <c r="S4" s="12" t="s">
        <v>8</v>
      </c>
      <c r="T4" s="12" t="s">
        <v>9</v>
      </c>
      <c r="U4" s="18" t="s">
        <v>10</v>
      </c>
      <c r="V4" s="12" t="s">
        <v>11</v>
      </c>
      <c r="W4" s="12"/>
      <c r="X4" s="12" t="s">
        <v>12</v>
      </c>
      <c r="Y4" s="12"/>
      <c r="Z4" s="12" t="s">
        <v>13</v>
      </c>
      <c r="AA4" s="12"/>
      <c r="AB4" s="18" t="s">
        <v>14</v>
      </c>
      <c r="AC4" s="18" t="s">
        <v>15</v>
      </c>
      <c r="AD4" s="18" t="s">
        <v>16</v>
      </c>
      <c r="AE4" s="18" t="s">
        <v>17</v>
      </c>
      <c r="AF4" s="18" t="s">
        <v>18</v>
      </c>
      <c r="AG4" s="18" t="s">
        <v>19</v>
      </c>
    </row>
    <row r="5" s="2" customFormat="1" ht="56" customHeight="1" spans="1:33">
      <c r="A5" s="12"/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2" t="s">
        <v>33</v>
      </c>
      <c r="P5" s="12"/>
      <c r="Q5" s="18" t="s">
        <v>34</v>
      </c>
      <c r="R5" s="12" t="s">
        <v>35</v>
      </c>
      <c r="S5" s="12"/>
      <c r="T5" s="12"/>
      <c r="U5" s="18"/>
      <c r="V5" s="12" t="s">
        <v>36</v>
      </c>
      <c r="W5" s="12" t="s">
        <v>37</v>
      </c>
      <c r="X5" s="12" t="s">
        <v>36</v>
      </c>
      <c r="Y5" s="12" t="s">
        <v>37</v>
      </c>
      <c r="Z5" s="12" t="s">
        <v>36</v>
      </c>
      <c r="AA5" s="12" t="s">
        <v>38</v>
      </c>
      <c r="AB5" s="18"/>
      <c r="AC5" s="18"/>
      <c r="AD5" s="18"/>
      <c r="AE5" s="18"/>
      <c r="AF5" s="18"/>
      <c r="AG5" s="18"/>
    </row>
    <row r="6" s="3" customFormat="1" ht="84" customHeight="1" spans="1:33">
      <c r="A6" s="13">
        <v>1</v>
      </c>
      <c r="B6" s="13" t="s">
        <v>39</v>
      </c>
      <c r="C6" s="13" t="s">
        <v>40</v>
      </c>
      <c r="D6" s="13" t="s">
        <v>41</v>
      </c>
      <c r="E6" s="13" t="s">
        <v>42</v>
      </c>
      <c r="F6" s="13" t="s">
        <v>43</v>
      </c>
      <c r="G6" s="13" t="s">
        <v>44</v>
      </c>
      <c r="H6" s="13" t="s">
        <v>45</v>
      </c>
      <c r="I6" s="13" t="s">
        <v>46</v>
      </c>
      <c r="J6" s="13">
        <v>15183.62</v>
      </c>
      <c r="K6" s="13" t="s">
        <v>47</v>
      </c>
      <c r="L6" s="13">
        <v>640</v>
      </c>
      <c r="M6" s="13">
        <v>640</v>
      </c>
      <c r="N6" s="13"/>
      <c r="O6" s="13"/>
      <c r="P6" s="13" t="s">
        <v>48</v>
      </c>
      <c r="Q6" s="13">
        <v>3323</v>
      </c>
      <c r="R6" s="13">
        <v>3323</v>
      </c>
      <c r="S6" s="13"/>
      <c r="T6" s="13" t="s">
        <v>49</v>
      </c>
      <c r="U6" s="13" t="s">
        <v>50</v>
      </c>
      <c r="V6" s="13" t="s">
        <v>51</v>
      </c>
      <c r="W6" s="13" t="s">
        <v>52</v>
      </c>
      <c r="X6" s="13" t="s">
        <v>53</v>
      </c>
      <c r="Y6" s="13" t="s">
        <v>54</v>
      </c>
      <c r="Z6" s="13" t="s">
        <v>55</v>
      </c>
      <c r="AA6" s="13" t="s">
        <v>56</v>
      </c>
      <c r="AB6" s="13"/>
      <c r="AC6" s="13"/>
      <c r="AD6" s="13" t="s">
        <v>57</v>
      </c>
      <c r="AE6" s="13" t="s">
        <v>58</v>
      </c>
      <c r="AF6" s="13"/>
      <c r="AG6" s="13" t="s">
        <v>59</v>
      </c>
    </row>
    <row r="7" s="3" customFormat="1" ht="71" customHeight="1" spans="1:33">
      <c r="A7" s="13">
        <v>1</v>
      </c>
      <c r="B7" s="13" t="s">
        <v>39</v>
      </c>
      <c r="C7" s="13" t="s">
        <v>40</v>
      </c>
      <c r="D7" s="13" t="s">
        <v>41</v>
      </c>
      <c r="E7" s="13" t="s">
        <v>42</v>
      </c>
      <c r="F7" s="13" t="s">
        <v>43</v>
      </c>
      <c r="G7" s="13" t="s">
        <v>44</v>
      </c>
      <c r="H7" s="13" t="s">
        <v>60</v>
      </c>
      <c r="I7" s="13" t="s">
        <v>46</v>
      </c>
      <c r="J7" s="13">
        <v>18400</v>
      </c>
      <c r="K7" s="13" t="s">
        <v>47</v>
      </c>
      <c r="L7" s="13">
        <v>800</v>
      </c>
      <c r="M7" s="13">
        <v>800</v>
      </c>
      <c r="N7" s="13"/>
      <c r="O7" s="13"/>
      <c r="P7" s="13" t="s">
        <v>48</v>
      </c>
      <c r="Q7" s="13">
        <v>3940</v>
      </c>
      <c r="R7" s="13">
        <v>3940</v>
      </c>
      <c r="S7" s="13"/>
      <c r="T7" s="13" t="s">
        <v>61</v>
      </c>
      <c r="U7" s="13" t="s">
        <v>50</v>
      </c>
      <c r="V7" s="13" t="s">
        <v>51</v>
      </c>
      <c r="W7" s="13" t="s">
        <v>52</v>
      </c>
      <c r="X7" s="13" t="s">
        <v>53</v>
      </c>
      <c r="Y7" s="13" t="s">
        <v>62</v>
      </c>
      <c r="Z7" s="13" t="s">
        <v>55</v>
      </c>
      <c r="AA7" s="13" t="s">
        <v>56</v>
      </c>
      <c r="AB7" s="13"/>
      <c r="AC7" s="13"/>
      <c r="AD7" s="13" t="s">
        <v>57</v>
      </c>
      <c r="AE7" s="13" t="s">
        <v>58</v>
      </c>
      <c r="AF7" s="13"/>
      <c r="AG7" s="13" t="s">
        <v>63</v>
      </c>
    </row>
    <row r="8" s="3" customFormat="1" ht="148" customHeight="1" spans="1:33">
      <c r="A8" s="13">
        <v>2</v>
      </c>
      <c r="B8" s="13" t="s">
        <v>64</v>
      </c>
      <c r="C8" s="13" t="s">
        <v>40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>
        <v>815</v>
      </c>
      <c r="K8" s="13" t="s">
        <v>71</v>
      </c>
      <c r="L8" s="13">
        <v>18</v>
      </c>
      <c r="M8" s="13">
        <v>18</v>
      </c>
      <c r="N8" s="13"/>
      <c r="O8" s="13"/>
      <c r="P8" s="13" t="s">
        <v>72</v>
      </c>
      <c r="Q8" s="13">
        <v>285</v>
      </c>
      <c r="R8" s="13">
        <v>88</v>
      </c>
      <c r="S8" s="13"/>
      <c r="T8" s="13" t="s">
        <v>73</v>
      </c>
      <c r="U8" s="13" t="s">
        <v>74</v>
      </c>
      <c r="V8" s="13" t="s">
        <v>75</v>
      </c>
      <c r="W8" s="13" t="s">
        <v>76</v>
      </c>
      <c r="X8" s="13" t="s">
        <v>77</v>
      </c>
      <c r="Y8" s="13" t="s">
        <v>78</v>
      </c>
      <c r="Z8" s="13" t="s">
        <v>79</v>
      </c>
      <c r="AA8" s="13" t="s">
        <v>80</v>
      </c>
      <c r="AB8" s="13"/>
      <c r="AC8" s="13"/>
      <c r="AD8" s="13" t="s">
        <v>57</v>
      </c>
      <c r="AE8" s="13" t="s">
        <v>81</v>
      </c>
      <c r="AF8" s="13"/>
      <c r="AG8" s="13" t="s">
        <v>59</v>
      </c>
    </row>
    <row r="9" s="3" customFormat="1" ht="116" customHeight="1" spans="1:33">
      <c r="A9" s="13">
        <v>2</v>
      </c>
      <c r="B9" s="13" t="s">
        <v>64</v>
      </c>
      <c r="C9" s="13" t="s">
        <v>40</v>
      </c>
      <c r="D9" s="13" t="s">
        <v>65</v>
      </c>
      <c r="E9" s="13" t="s">
        <v>66</v>
      </c>
      <c r="F9" s="13" t="s">
        <v>67</v>
      </c>
      <c r="G9" s="13" t="s">
        <v>68</v>
      </c>
      <c r="H9" s="13" t="s">
        <v>82</v>
      </c>
      <c r="I9" s="13" t="s">
        <v>83</v>
      </c>
      <c r="J9" s="13">
        <v>1</v>
      </c>
      <c r="K9" s="13" t="s">
        <v>71</v>
      </c>
      <c r="L9" s="13">
        <v>18</v>
      </c>
      <c r="M9" s="13">
        <v>18</v>
      </c>
      <c r="N9" s="13"/>
      <c r="O9" s="13"/>
      <c r="P9" s="13" t="s">
        <v>84</v>
      </c>
      <c r="Q9" s="13">
        <v>285</v>
      </c>
      <c r="R9" s="13">
        <v>88</v>
      </c>
      <c r="S9" s="13"/>
      <c r="T9" s="13" t="s">
        <v>85</v>
      </c>
      <c r="U9" s="13" t="s">
        <v>74</v>
      </c>
      <c r="V9" s="13" t="s">
        <v>75</v>
      </c>
      <c r="W9" s="13" t="s">
        <v>76</v>
      </c>
      <c r="X9" s="13" t="s">
        <v>77</v>
      </c>
      <c r="Y9" s="13" t="s">
        <v>78</v>
      </c>
      <c r="Z9" s="13" t="s">
        <v>79</v>
      </c>
      <c r="AA9" s="13" t="s">
        <v>80</v>
      </c>
      <c r="AB9" s="13"/>
      <c r="AC9" s="13"/>
      <c r="AD9" s="13" t="s">
        <v>86</v>
      </c>
      <c r="AE9" s="13" t="s">
        <v>87</v>
      </c>
      <c r="AF9" s="13"/>
      <c r="AG9" s="13" t="s">
        <v>63</v>
      </c>
    </row>
    <row r="10" s="3" customFormat="1" ht="123" customHeight="1" spans="1:33">
      <c r="A10" s="13">
        <v>3</v>
      </c>
      <c r="B10" s="13" t="s">
        <v>88</v>
      </c>
      <c r="C10" s="13" t="s">
        <v>89</v>
      </c>
      <c r="D10" s="13" t="s">
        <v>65</v>
      </c>
      <c r="E10" s="13" t="s">
        <v>66</v>
      </c>
      <c r="F10" s="13" t="s">
        <v>90</v>
      </c>
      <c r="G10" s="13" t="s">
        <v>91</v>
      </c>
      <c r="H10" s="13" t="s">
        <v>92</v>
      </c>
      <c r="I10" s="13" t="s">
        <v>83</v>
      </c>
      <c r="J10" s="13">
        <v>1</v>
      </c>
      <c r="K10" s="13" t="s">
        <v>93</v>
      </c>
      <c r="L10" s="13">
        <v>115</v>
      </c>
      <c r="M10" s="13">
        <v>115</v>
      </c>
      <c r="N10" s="13"/>
      <c r="O10" s="13"/>
      <c r="P10" s="13" t="s">
        <v>94</v>
      </c>
      <c r="Q10" s="13">
        <v>185</v>
      </c>
      <c r="R10" s="13">
        <v>64</v>
      </c>
      <c r="S10" s="13"/>
      <c r="T10" s="13" t="s">
        <v>95</v>
      </c>
      <c r="U10" s="13" t="s">
        <v>96</v>
      </c>
      <c r="V10" s="13" t="s">
        <v>97</v>
      </c>
      <c r="W10" s="13" t="s">
        <v>98</v>
      </c>
      <c r="X10" s="13" t="s">
        <v>77</v>
      </c>
      <c r="Y10" s="13" t="s">
        <v>78</v>
      </c>
      <c r="Z10" s="13" t="s">
        <v>99</v>
      </c>
      <c r="AA10" s="13" t="s">
        <v>100</v>
      </c>
      <c r="AB10" s="13"/>
      <c r="AC10" s="13"/>
      <c r="AD10" s="13" t="s">
        <v>57</v>
      </c>
      <c r="AE10" s="13" t="s">
        <v>81</v>
      </c>
      <c r="AF10" s="13"/>
      <c r="AG10" s="13" t="s">
        <v>59</v>
      </c>
    </row>
    <row r="11" s="3" customFormat="1" ht="67" customHeight="1" spans="1:33">
      <c r="A11" s="13">
        <v>3</v>
      </c>
      <c r="B11" s="13" t="s">
        <v>88</v>
      </c>
      <c r="C11" s="13" t="s">
        <v>89</v>
      </c>
      <c r="D11" s="13" t="s">
        <v>65</v>
      </c>
      <c r="E11" s="13" t="s">
        <v>66</v>
      </c>
      <c r="F11" s="13" t="s">
        <v>90</v>
      </c>
      <c r="G11" s="13" t="s">
        <v>91</v>
      </c>
      <c r="H11" s="13" t="s">
        <v>101</v>
      </c>
      <c r="I11" s="13" t="s">
        <v>83</v>
      </c>
      <c r="J11" s="13">
        <v>1</v>
      </c>
      <c r="K11" s="13" t="s">
        <v>71</v>
      </c>
      <c r="L11" s="13">
        <v>45</v>
      </c>
      <c r="M11" s="13">
        <v>45</v>
      </c>
      <c r="N11" s="13"/>
      <c r="O11" s="13"/>
      <c r="P11" s="13" t="s">
        <v>102</v>
      </c>
      <c r="Q11" s="13">
        <v>185</v>
      </c>
      <c r="R11" s="13">
        <v>64</v>
      </c>
      <c r="S11" s="13"/>
      <c r="T11" s="13" t="s">
        <v>95</v>
      </c>
      <c r="U11" s="13" t="s">
        <v>96</v>
      </c>
      <c r="V11" s="13" t="s">
        <v>97</v>
      </c>
      <c r="W11" s="13" t="s">
        <v>54</v>
      </c>
      <c r="X11" s="13" t="s">
        <v>77</v>
      </c>
      <c r="Y11" s="13" t="s">
        <v>78</v>
      </c>
      <c r="Z11" s="13" t="s">
        <v>99</v>
      </c>
      <c r="AA11" s="13" t="s">
        <v>100</v>
      </c>
      <c r="AB11" s="13"/>
      <c r="AC11" s="13"/>
      <c r="AD11" s="13" t="s">
        <v>86</v>
      </c>
      <c r="AE11" s="13" t="s">
        <v>87</v>
      </c>
      <c r="AF11" s="13"/>
      <c r="AG11" s="13" t="s">
        <v>63</v>
      </c>
    </row>
    <row r="12" s="3" customFormat="1" ht="107" customHeight="1" spans="1:33">
      <c r="A12" s="13">
        <v>4</v>
      </c>
      <c r="B12" s="13" t="s">
        <v>103</v>
      </c>
      <c r="C12" s="13" t="s">
        <v>89</v>
      </c>
      <c r="D12" s="13" t="s">
        <v>65</v>
      </c>
      <c r="E12" s="13" t="s">
        <v>66</v>
      </c>
      <c r="F12" s="13" t="s">
        <v>90</v>
      </c>
      <c r="G12" s="13" t="s">
        <v>104</v>
      </c>
      <c r="H12" s="13" t="s">
        <v>105</v>
      </c>
      <c r="I12" s="13" t="s">
        <v>83</v>
      </c>
      <c r="J12" s="13">
        <v>1</v>
      </c>
      <c r="K12" s="13" t="s">
        <v>93</v>
      </c>
      <c r="L12" s="13">
        <v>89</v>
      </c>
      <c r="M12" s="13">
        <v>89</v>
      </c>
      <c r="N12" s="13"/>
      <c r="O12" s="13"/>
      <c r="P12" s="13" t="s">
        <v>106</v>
      </c>
      <c r="Q12" s="13">
        <v>267</v>
      </c>
      <c r="R12" s="13">
        <v>57</v>
      </c>
      <c r="S12" s="13"/>
      <c r="T12" s="13" t="s">
        <v>107</v>
      </c>
      <c r="U12" s="13" t="s">
        <v>96</v>
      </c>
      <c r="V12" s="13" t="s">
        <v>97</v>
      </c>
      <c r="W12" s="13" t="s">
        <v>98</v>
      </c>
      <c r="X12" s="13" t="s">
        <v>77</v>
      </c>
      <c r="Y12" s="13" t="s">
        <v>78</v>
      </c>
      <c r="Z12" s="13" t="s">
        <v>108</v>
      </c>
      <c r="AA12" s="13" t="s">
        <v>109</v>
      </c>
      <c r="AB12" s="13"/>
      <c r="AC12" s="13"/>
      <c r="AD12" s="13" t="s">
        <v>81</v>
      </c>
      <c r="AE12" s="13"/>
      <c r="AF12" s="13"/>
      <c r="AG12" s="13" t="s">
        <v>59</v>
      </c>
    </row>
    <row r="13" s="3" customFormat="1" ht="67" customHeight="1" spans="1:33">
      <c r="A13" s="13">
        <v>4</v>
      </c>
      <c r="B13" s="13" t="s">
        <v>103</v>
      </c>
      <c r="C13" s="13" t="s">
        <v>89</v>
      </c>
      <c r="D13" s="13" t="s">
        <v>65</v>
      </c>
      <c r="E13" s="13" t="s">
        <v>66</v>
      </c>
      <c r="F13" s="13" t="s">
        <v>90</v>
      </c>
      <c r="G13" s="13" t="s">
        <v>104</v>
      </c>
      <c r="H13" s="13" t="s">
        <v>101</v>
      </c>
      <c r="I13" s="13" t="s">
        <v>83</v>
      </c>
      <c r="J13" s="13">
        <v>1</v>
      </c>
      <c r="K13" s="13" t="s">
        <v>71</v>
      </c>
      <c r="L13" s="13">
        <v>45</v>
      </c>
      <c r="M13" s="13">
        <v>45</v>
      </c>
      <c r="N13" s="13"/>
      <c r="O13" s="13"/>
      <c r="P13" s="13" t="s">
        <v>102</v>
      </c>
      <c r="Q13" s="13">
        <v>267</v>
      </c>
      <c r="R13" s="13">
        <v>57</v>
      </c>
      <c r="S13" s="13"/>
      <c r="T13" s="13" t="s">
        <v>107</v>
      </c>
      <c r="U13" s="13" t="s">
        <v>96</v>
      </c>
      <c r="V13" s="13" t="s">
        <v>97</v>
      </c>
      <c r="W13" s="13" t="s">
        <v>54</v>
      </c>
      <c r="X13" s="13" t="s">
        <v>77</v>
      </c>
      <c r="Y13" s="13" t="s">
        <v>78</v>
      </c>
      <c r="Z13" s="13" t="s">
        <v>108</v>
      </c>
      <c r="AA13" s="13" t="s">
        <v>109</v>
      </c>
      <c r="AB13" s="13"/>
      <c r="AC13" s="13"/>
      <c r="AD13" s="13" t="s">
        <v>86</v>
      </c>
      <c r="AE13" s="13" t="s">
        <v>87</v>
      </c>
      <c r="AF13" s="13"/>
      <c r="AG13" s="13" t="s">
        <v>63</v>
      </c>
    </row>
    <row r="14" s="3" customFormat="1" ht="67" customHeight="1" spans="1:33">
      <c r="A14" s="13">
        <v>5</v>
      </c>
      <c r="B14" s="13" t="s">
        <v>110</v>
      </c>
      <c r="C14" s="13" t="s">
        <v>111</v>
      </c>
      <c r="D14" s="13" t="s">
        <v>41</v>
      </c>
      <c r="E14" s="13" t="s">
        <v>112</v>
      </c>
      <c r="F14" s="13" t="s">
        <v>113</v>
      </c>
      <c r="G14" s="13" t="s">
        <v>114</v>
      </c>
      <c r="H14" s="13" t="s">
        <v>115</v>
      </c>
      <c r="I14" s="13" t="s">
        <v>116</v>
      </c>
      <c r="J14" s="13">
        <v>340</v>
      </c>
      <c r="K14" s="13" t="s">
        <v>117</v>
      </c>
      <c r="L14" s="13">
        <v>594</v>
      </c>
      <c r="M14" s="13">
        <v>594</v>
      </c>
      <c r="N14" s="13"/>
      <c r="O14" s="13"/>
      <c r="P14" s="13" t="s">
        <v>118</v>
      </c>
      <c r="Q14" s="13">
        <v>12443</v>
      </c>
      <c r="R14" s="13">
        <v>5201</v>
      </c>
      <c r="S14" s="13"/>
      <c r="T14" s="13" t="s">
        <v>119</v>
      </c>
      <c r="U14" s="13" t="s">
        <v>120</v>
      </c>
      <c r="V14" s="13" t="s">
        <v>97</v>
      </c>
      <c r="W14" s="13" t="s">
        <v>98</v>
      </c>
      <c r="X14" s="13" t="s">
        <v>121</v>
      </c>
      <c r="Y14" s="13" t="s">
        <v>122</v>
      </c>
      <c r="Z14" s="13" t="s">
        <v>121</v>
      </c>
      <c r="AA14" s="13" t="s">
        <v>122</v>
      </c>
      <c r="AB14" s="13"/>
      <c r="AC14" s="13"/>
      <c r="AD14" s="13" t="s">
        <v>123</v>
      </c>
      <c r="AE14" s="13" t="s">
        <v>124</v>
      </c>
      <c r="AF14" s="13"/>
      <c r="AG14" s="13" t="s">
        <v>59</v>
      </c>
    </row>
    <row r="15" s="3" customFormat="1" ht="67" customHeight="1" spans="1:33">
      <c r="A15" s="13">
        <v>5</v>
      </c>
      <c r="B15" s="13" t="s">
        <v>110</v>
      </c>
      <c r="C15" s="13" t="s">
        <v>111</v>
      </c>
      <c r="D15" s="13" t="s">
        <v>41</v>
      </c>
      <c r="E15" s="13" t="s">
        <v>112</v>
      </c>
      <c r="F15" s="13" t="s">
        <v>113</v>
      </c>
      <c r="G15" s="13" t="s">
        <v>114</v>
      </c>
      <c r="H15" s="13" t="s">
        <v>115</v>
      </c>
      <c r="I15" s="13" t="s">
        <v>116</v>
      </c>
      <c r="J15" s="13">
        <v>340</v>
      </c>
      <c r="K15" s="13" t="s">
        <v>117</v>
      </c>
      <c r="L15" s="13">
        <v>1980</v>
      </c>
      <c r="M15" s="13">
        <v>1980</v>
      </c>
      <c r="N15" s="13"/>
      <c r="O15" s="13"/>
      <c r="P15" s="13" t="s">
        <v>118</v>
      </c>
      <c r="Q15" s="13">
        <v>12443</v>
      </c>
      <c r="R15" s="13">
        <v>5201</v>
      </c>
      <c r="S15" s="13"/>
      <c r="T15" s="13" t="s">
        <v>119</v>
      </c>
      <c r="U15" s="13" t="s">
        <v>120</v>
      </c>
      <c r="V15" s="13" t="s">
        <v>97</v>
      </c>
      <c r="W15" s="13" t="s">
        <v>98</v>
      </c>
      <c r="X15" s="13" t="s">
        <v>121</v>
      </c>
      <c r="Y15" s="13" t="s">
        <v>122</v>
      </c>
      <c r="Z15" s="13" t="s">
        <v>121</v>
      </c>
      <c r="AA15" s="13" t="s">
        <v>122</v>
      </c>
      <c r="AB15" s="13"/>
      <c r="AC15" s="13"/>
      <c r="AD15" s="13" t="s">
        <v>123</v>
      </c>
      <c r="AE15" s="13" t="s">
        <v>124</v>
      </c>
      <c r="AF15" s="13"/>
      <c r="AG15" s="13" t="s">
        <v>63</v>
      </c>
    </row>
    <row r="16" s="3" customFormat="1" ht="67" customHeight="1" spans="1:33">
      <c r="A16" s="13">
        <v>6</v>
      </c>
      <c r="B16" s="13" t="s">
        <v>125</v>
      </c>
      <c r="C16" s="13" t="s">
        <v>111</v>
      </c>
      <c r="D16" s="13" t="s">
        <v>41</v>
      </c>
      <c r="E16" s="13" t="s">
        <v>112</v>
      </c>
      <c r="F16" s="13" t="s">
        <v>126</v>
      </c>
      <c r="G16" s="13" t="s">
        <v>127</v>
      </c>
      <c r="H16" s="13" t="s">
        <v>128</v>
      </c>
      <c r="I16" s="13" t="s">
        <v>116</v>
      </c>
      <c r="J16" s="13">
        <v>2100</v>
      </c>
      <c r="K16" s="13" t="s">
        <v>71</v>
      </c>
      <c r="L16" s="13">
        <v>42</v>
      </c>
      <c r="M16" s="13">
        <v>42</v>
      </c>
      <c r="N16" s="13"/>
      <c r="O16" s="13"/>
      <c r="P16" s="13" t="s">
        <v>129</v>
      </c>
      <c r="Q16" s="13">
        <v>221</v>
      </c>
      <c r="R16" s="13">
        <v>162</v>
      </c>
      <c r="S16" s="13" t="s">
        <v>130</v>
      </c>
      <c r="T16" s="13" t="s">
        <v>131</v>
      </c>
      <c r="U16" s="13" t="s">
        <v>132</v>
      </c>
      <c r="V16" s="13" t="s">
        <v>133</v>
      </c>
      <c r="W16" s="13" t="s">
        <v>134</v>
      </c>
      <c r="X16" s="13" t="s">
        <v>135</v>
      </c>
      <c r="Y16" s="13" t="s">
        <v>136</v>
      </c>
      <c r="Z16" s="13" t="s">
        <v>137</v>
      </c>
      <c r="AA16" s="13" t="s">
        <v>138</v>
      </c>
      <c r="AB16" s="13"/>
      <c r="AC16" s="13"/>
      <c r="AD16" s="13" t="s">
        <v>139</v>
      </c>
      <c r="AE16" s="13" t="s">
        <v>140</v>
      </c>
      <c r="AF16" s="13"/>
      <c r="AG16" s="13" t="s">
        <v>59</v>
      </c>
    </row>
    <row r="17" s="3" customFormat="1" ht="67" customHeight="1" spans="1:33">
      <c r="A17" s="13">
        <v>6</v>
      </c>
      <c r="B17" s="13" t="s">
        <v>125</v>
      </c>
      <c r="C17" s="13" t="s">
        <v>111</v>
      </c>
      <c r="D17" s="13" t="s">
        <v>41</v>
      </c>
      <c r="E17" s="13" t="s">
        <v>112</v>
      </c>
      <c r="F17" s="13" t="s">
        <v>126</v>
      </c>
      <c r="G17" s="13" t="s">
        <v>127</v>
      </c>
      <c r="H17" s="13" t="s">
        <v>141</v>
      </c>
      <c r="I17" s="13" t="s">
        <v>116</v>
      </c>
      <c r="J17" s="13">
        <v>400</v>
      </c>
      <c r="K17" s="13" t="s">
        <v>142</v>
      </c>
      <c r="L17" s="13">
        <v>8</v>
      </c>
      <c r="M17" s="13">
        <v>8</v>
      </c>
      <c r="N17" s="13"/>
      <c r="O17" s="13"/>
      <c r="P17" s="13" t="s">
        <v>129</v>
      </c>
      <c r="Q17" s="13">
        <v>80</v>
      </c>
      <c r="R17" s="13">
        <v>60</v>
      </c>
      <c r="S17" s="13" t="s">
        <v>130</v>
      </c>
      <c r="T17" s="13" t="s">
        <v>143</v>
      </c>
      <c r="U17" s="13" t="s">
        <v>132</v>
      </c>
      <c r="V17" s="13" t="s">
        <v>133</v>
      </c>
      <c r="W17" s="13" t="s">
        <v>134</v>
      </c>
      <c r="X17" s="13" t="s">
        <v>135</v>
      </c>
      <c r="Y17" s="13" t="s">
        <v>136</v>
      </c>
      <c r="Z17" s="13" t="s">
        <v>137</v>
      </c>
      <c r="AA17" s="13" t="s">
        <v>138</v>
      </c>
      <c r="AB17" s="13"/>
      <c r="AC17" s="13"/>
      <c r="AD17" s="13" t="s">
        <v>144</v>
      </c>
      <c r="AE17" s="13" t="s">
        <v>145</v>
      </c>
      <c r="AF17" s="13"/>
      <c r="AG17" s="13" t="s">
        <v>63</v>
      </c>
    </row>
    <row r="18" s="3" customFormat="1" ht="110" customHeight="1" spans="1:33">
      <c r="A18" s="13">
        <v>7</v>
      </c>
      <c r="B18" s="13" t="s">
        <v>146</v>
      </c>
      <c r="C18" s="13" t="s">
        <v>111</v>
      </c>
      <c r="D18" s="13" t="s">
        <v>41</v>
      </c>
      <c r="E18" s="13" t="s">
        <v>112</v>
      </c>
      <c r="F18" s="13" t="s">
        <v>126</v>
      </c>
      <c r="G18" s="13" t="s">
        <v>147</v>
      </c>
      <c r="H18" s="13" t="s">
        <v>148</v>
      </c>
      <c r="I18" s="13" t="s">
        <v>116</v>
      </c>
      <c r="J18" s="13">
        <v>55</v>
      </c>
      <c r="K18" s="13" t="s">
        <v>142</v>
      </c>
      <c r="L18" s="13">
        <v>2.75</v>
      </c>
      <c r="M18" s="13">
        <v>2.75</v>
      </c>
      <c r="N18" s="13"/>
      <c r="O18" s="13"/>
      <c r="P18" s="13" t="s">
        <v>149</v>
      </c>
      <c r="Q18" s="13">
        <v>45</v>
      </c>
      <c r="R18" s="13">
        <v>32</v>
      </c>
      <c r="S18" s="13">
        <v>0.15</v>
      </c>
      <c r="T18" s="13" t="s">
        <v>150</v>
      </c>
      <c r="U18" s="13" t="s">
        <v>151</v>
      </c>
      <c r="V18" s="13" t="s">
        <v>97</v>
      </c>
      <c r="W18" s="13" t="s">
        <v>54</v>
      </c>
      <c r="X18" s="13" t="s">
        <v>152</v>
      </c>
      <c r="Y18" s="13" t="s">
        <v>153</v>
      </c>
      <c r="Z18" s="13" t="s">
        <v>154</v>
      </c>
      <c r="AA18" s="13" t="s">
        <v>155</v>
      </c>
      <c r="AB18" s="13"/>
      <c r="AC18" s="13"/>
      <c r="AD18" s="13" t="s">
        <v>144</v>
      </c>
      <c r="AE18" s="13" t="s">
        <v>145</v>
      </c>
      <c r="AF18" s="13"/>
      <c r="AG18" s="13" t="s">
        <v>59</v>
      </c>
    </row>
    <row r="19" s="3" customFormat="1" ht="110" customHeight="1" spans="1:33">
      <c r="A19" s="13">
        <v>7</v>
      </c>
      <c r="B19" s="13" t="s">
        <v>156</v>
      </c>
      <c r="C19" s="13" t="s">
        <v>111</v>
      </c>
      <c r="D19" s="13" t="s">
        <v>41</v>
      </c>
      <c r="E19" s="13" t="s">
        <v>112</v>
      </c>
      <c r="F19" s="13" t="s">
        <v>126</v>
      </c>
      <c r="G19" s="13" t="s">
        <v>147</v>
      </c>
      <c r="H19" s="13" t="s">
        <v>157</v>
      </c>
      <c r="I19" s="13" t="s">
        <v>116</v>
      </c>
      <c r="J19" s="13">
        <v>55</v>
      </c>
      <c r="K19" s="13" t="s">
        <v>142</v>
      </c>
      <c r="L19" s="13">
        <v>2.75</v>
      </c>
      <c r="M19" s="13">
        <v>2.75</v>
      </c>
      <c r="N19" s="13"/>
      <c r="O19" s="13"/>
      <c r="P19" s="13" t="s">
        <v>149</v>
      </c>
      <c r="Q19" s="13">
        <v>45</v>
      </c>
      <c r="R19" s="13">
        <v>32</v>
      </c>
      <c r="S19" s="13">
        <v>0.15</v>
      </c>
      <c r="T19" s="13" t="s">
        <v>158</v>
      </c>
      <c r="U19" s="13" t="s">
        <v>159</v>
      </c>
      <c r="V19" s="13" t="s">
        <v>97</v>
      </c>
      <c r="W19" s="13" t="s">
        <v>54</v>
      </c>
      <c r="X19" s="13" t="s">
        <v>152</v>
      </c>
      <c r="Y19" s="13" t="s">
        <v>153</v>
      </c>
      <c r="Z19" s="13" t="s">
        <v>154</v>
      </c>
      <c r="AA19" s="13" t="s">
        <v>155</v>
      </c>
      <c r="AB19" s="13"/>
      <c r="AC19" s="13"/>
      <c r="AD19" s="13" t="s">
        <v>144</v>
      </c>
      <c r="AE19" s="13" t="s">
        <v>145</v>
      </c>
      <c r="AF19" s="13"/>
      <c r="AG19" s="13" t="s">
        <v>63</v>
      </c>
    </row>
    <row r="20" s="3" customFormat="1" ht="35" customHeight="1" spans="1:33">
      <c r="A20" s="13" t="s">
        <v>160</v>
      </c>
      <c r="B20" s="13" t="s">
        <v>59</v>
      </c>
      <c r="C20" s="13"/>
      <c r="D20" s="13"/>
      <c r="E20" s="13"/>
      <c r="F20" s="13"/>
      <c r="G20" s="13"/>
      <c r="H20" s="13"/>
      <c r="I20" s="13"/>
      <c r="J20" s="13"/>
      <c r="K20" s="13"/>
      <c r="L20" s="13">
        <f>L6+L8+L10+L12+L14+L16+L18</f>
        <v>1500.75</v>
      </c>
      <c r="M20" s="13">
        <f t="shared" ref="M20:R20" si="0">M6+M8+M10+M12+M14+M16+M18</f>
        <v>1500.75</v>
      </c>
      <c r="N20" s="13"/>
      <c r="O20" s="13"/>
      <c r="P20" s="13"/>
      <c r="Q20" s="13">
        <f t="shared" si="0"/>
        <v>16769</v>
      </c>
      <c r="R20" s="13">
        <f t="shared" si="0"/>
        <v>8927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="3" customFormat="1" ht="35" customHeight="1" spans="1:33">
      <c r="A21" s="13"/>
      <c r="B21" s="13" t="s">
        <v>63</v>
      </c>
      <c r="C21" s="13"/>
      <c r="D21" s="13"/>
      <c r="E21" s="13"/>
      <c r="F21" s="13"/>
      <c r="G21" s="13"/>
      <c r="H21" s="13"/>
      <c r="I21" s="13"/>
      <c r="J21" s="13"/>
      <c r="K21" s="13"/>
      <c r="L21" s="13">
        <f>L7+L9+L11+L13+L15+L17+L19</f>
        <v>2898.75</v>
      </c>
      <c r="M21" s="13">
        <f t="shared" ref="M21:R21" si="1">M7+M9+M11+M13+M15+M17+M19</f>
        <v>2898.75</v>
      </c>
      <c r="N21" s="13"/>
      <c r="O21" s="13"/>
      <c r="P21" s="13"/>
      <c r="Q21" s="13">
        <f t="shared" si="1"/>
        <v>17245</v>
      </c>
      <c r="R21" s="13">
        <f t="shared" si="1"/>
        <v>9442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="3" customFormat="1" ht="35" customHeight="1" spans="1:33">
      <c r="A22" s="13"/>
      <c r="B22" s="13" t="s">
        <v>161</v>
      </c>
      <c r="C22" s="13"/>
      <c r="D22" s="13"/>
      <c r="E22" s="13"/>
      <c r="F22" s="13"/>
      <c r="G22" s="13"/>
      <c r="H22" s="13"/>
      <c r="I22" s="13"/>
      <c r="J22" s="13"/>
      <c r="K22" s="13"/>
      <c r="L22" s="13">
        <f>L21-L20</f>
        <v>1398</v>
      </c>
      <c r="M22" s="13">
        <f t="shared" ref="M22:R22" si="2">M21-M20</f>
        <v>1398</v>
      </c>
      <c r="N22" s="13"/>
      <c r="O22" s="13"/>
      <c r="P22" s="13"/>
      <c r="Q22" s="13">
        <f t="shared" si="2"/>
        <v>476</v>
      </c>
      <c r="R22" s="13">
        <f t="shared" si="2"/>
        <v>515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="1" customFormat="1" ht="24" customHeight="1" spans="1:33">
      <c r="A23" s="14" t="s">
        <v>162</v>
      </c>
      <c r="B23" s="14"/>
      <c r="C23" s="14"/>
      <c r="D23" s="14"/>
      <c r="E23" s="14"/>
      <c r="F23" s="14"/>
      <c r="G23" s="14"/>
      <c r="H23" s="14"/>
      <c r="I23" s="1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</sheetData>
  <autoFilter ref="A5:AG23">
    <extLst/>
  </autoFilter>
  <mergeCells count="23">
    <mergeCell ref="A1:B1"/>
    <mergeCell ref="A2:AG2"/>
    <mergeCell ref="A3:L3"/>
    <mergeCell ref="S3:AA3"/>
    <mergeCell ref="AC3:AF3"/>
    <mergeCell ref="B4:K4"/>
    <mergeCell ref="L4:O4"/>
    <mergeCell ref="Q4:R4"/>
    <mergeCell ref="V4:W4"/>
    <mergeCell ref="X4:Y4"/>
    <mergeCell ref="Z4:AA4"/>
    <mergeCell ref="A23:AG23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357638888888889" right="0.357638888888889" top="0.802777777777778" bottom="0.802777777777778" header="0.302777777777778" footer="0.302777777777778"/>
  <pageSetup paperSize="9" scale="51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表5、调整表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2018-04-20T01:12:00Z</dcterms:created>
  <dcterms:modified xsi:type="dcterms:W3CDTF">2024-05-29T02:11:44Z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4BDFFF57978549988405FC2664917C96</vt:lpwstr>
  </property>
  <property fmtid="{D5CDD505-2E9C-101B-9397-08002B2CF9AE}" pid="4" name="KSOReadingLayout">
    <vt:bool>true</vt:bool>
  </property>
</Properties>
</file>